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ierobillon/Downloads/"/>
    </mc:Choice>
  </mc:AlternateContent>
  <xr:revisionPtr revIDLastSave="0" documentId="13_ncr:1_{8326A4B8-F9F4-B747-A762-6846848F5AC7}" xr6:coauthVersionLast="47" xr6:coauthVersionMax="47" xr10:uidLastSave="{00000000-0000-0000-0000-000000000000}"/>
  <bookViews>
    <workbookView xWindow="580" yWindow="500" windowWidth="28800" windowHeight="15800" tabRatio="500" activeTab="1" xr2:uid="{00000000-000D-0000-FFFF-FFFF00000000}"/>
  </bookViews>
  <sheets>
    <sheet name="Rohdaten" sheetId="5" r:id="rId1"/>
    <sheet name="akkumulierte_Beobachtungen" sheetId="6" r:id="rId2"/>
  </sheets>
  <definedNames>
    <definedName name="_xlchart.v1.0" hidden="1">akkumulierte_Beobachtungen!$A$10:$K$10</definedName>
    <definedName name="_xlchart.v1.1" hidden="1">akkumulierte_Beobachtungen!$A$11:$K$11</definedName>
    <definedName name="_xlchart.v1.10" hidden="1">akkumulierte_Beobachtungen!$A$9:$K$9</definedName>
    <definedName name="_xlchart.v1.100" hidden="1">akkumulierte_Beobachtungen!$A$3:$K$3</definedName>
    <definedName name="_xlchart.v1.101" hidden="1">akkumulierte_Beobachtungen!$A$4:$K$4</definedName>
    <definedName name="_xlchart.v1.102" hidden="1">akkumulierte_Beobachtungen!$A$5:$K$5</definedName>
    <definedName name="_xlchart.v1.103" hidden="1">akkumulierte_Beobachtungen!$A$6:$K$6</definedName>
    <definedName name="_xlchart.v1.104" hidden="1">akkumulierte_Beobachtungen!$A$7:$K$7</definedName>
    <definedName name="_xlchart.v1.105" hidden="1">akkumulierte_Beobachtungen!$A$8:$K$8</definedName>
    <definedName name="_xlchart.v1.106" hidden="1">akkumulierte_Beobachtungen!$A$9:$K$9</definedName>
    <definedName name="_xlchart.v1.107" hidden="1">akkumulierte_Beobachtungen!$B$10:$K$10</definedName>
    <definedName name="_xlchart.v1.108" hidden="1">akkumulierte_Beobachtungen!$B$11:$K$11</definedName>
    <definedName name="_xlchart.v1.109" hidden="1">akkumulierte_Beobachtungen!$B$12:$K$12</definedName>
    <definedName name="_xlchart.v1.11" hidden="1">akkumulierte_Beobachtungen!$B$10:$K$10</definedName>
    <definedName name="_xlchart.v1.110" hidden="1">akkumulierte_Beobachtungen!$B$2:$K$2</definedName>
    <definedName name="_xlchart.v1.111" hidden="1">akkumulierte_Beobachtungen!$B$3:$B$12</definedName>
    <definedName name="_xlchart.v1.112" hidden="1">akkumulierte_Beobachtungen!$B$3:$K$3</definedName>
    <definedName name="_xlchart.v1.113" hidden="1">akkumulierte_Beobachtungen!$B$4:$K$4</definedName>
    <definedName name="_xlchart.v1.114" hidden="1">akkumulierte_Beobachtungen!$B$5:$K$5</definedName>
    <definedName name="_xlchart.v1.115" hidden="1">akkumulierte_Beobachtungen!$B$6:$K$6</definedName>
    <definedName name="_xlchart.v1.116" hidden="1">akkumulierte_Beobachtungen!$B$7:$K$7</definedName>
    <definedName name="_xlchart.v1.117" hidden="1">akkumulierte_Beobachtungen!$B$8:$K$8</definedName>
    <definedName name="_xlchart.v1.118" hidden="1">akkumulierte_Beobachtungen!$B$9:$K$9</definedName>
    <definedName name="_xlchart.v1.119" hidden="1">akkumulierte_Beobachtungen!$C$3:$C$12</definedName>
    <definedName name="_xlchart.v1.12" hidden="1">akkumulierte_Beobachtungen!$B$11:$K$11</definedName>
    <definedName name="_xlchart.v1.120" hidden="1">akkumulierte_Beobachtungen!$A$10:$K$10</definedName>
    <definedName name="_xlchart.v1.121" hidden="1">akkumulierte_Beobachtungen!$A$11:$K$11</definedName>
    <definedName name="_xlchart.v1.122" hidden="1">akkumulierte_Beobachtungen!$A$12:$K$12</definedName>
    <definedName name="_xlchart.v1.123" hidden="1">akkumulierte_Beobachtungen!$A$1:$K$2</definedName>
    <definedName name="_xlchart.v1.124" hidden="1">akkumulierte_Beobachtungen!$A$3:$K$3</definedName>
    <definedName name="_xlchart.v1.125" hidden="1">akkumulierte_Beobachtungen!$A$4:$K$4</definedName>
    <definedName name="_xlchart.v1.126" hidden="1">akkumulierte_Beobachtungen!$A$5:$K$5</definedName>
    <definedName name="_xlchart.v1.127" hidden="1">akkumulierte_Beobachtungen!$A$6:$K$6</definedName>
    <definedName name="_xlchart.v1.128" hidden="1">akkumulierte_Beobachtungen!$A$7:$K$7</definedName>
    <definedName name="_xlchart.v1.129" hidden="1">akkumulierte_Beobachtungen!$A$8:$K$8</definedName>
    <definedName name="_xlchart.v1.13" hidden="1">akkumulierte_Beobachtungen!$B$12:$K$12</definedName>
    <definedName name="_xlchart.v1.130" hidden="1">akkumulierte_Beobachtungen!$A$9:$K$9</definedName>
    <definedName name="_xlchart.v1.131" hidden="1">akkumulierte_Beobachtungen!$B$10:$K$10</definedName>
    <definedName name="_xlchart.v1.132" hidden="1">akkumulierte_Beobachtungen!$B$11:$K$11</definedName>
    <definedName name="_xlchart.v1.133" hidden="1">akkumulierte_Beobachtungen!$B$12:$K$12</definedName>
    <definedName name="_xlchart.v1.134" hidden="1">akkumulierte_Beobachtungen!$B$2:$K$2</definedName>
    <definedName name="_xlchart.v1.135" hidden="1">akkumulierte_Beobachtungen!$B$3:$B$12</definedName>
    <definedName name="_xlchart.v1.136" hidden="1">akkumulierte_Beobachtungen!$B$3:$K$3</definedName>
    <definedName name="_xlchart.v1.137" hidden="1">akkumulierte_Beobachtungen!$B$4:$K$4</definedName>
    <definedName name="_xlchart.v1.138" hidden="1">akkumulierte_Beobachtungen!$B$5:$K$5</definedName>
    <definedName name="_xlchart.v1.139" hidden="1">akkumulierte_Beobachtungen!$B$6:$K$6</definedName>
    <definedName name="_xlchart.v1.14" hidden="1">akkumulierte_Beobachtungen!$B$2:$K$2</definedName>
    <definedName name="_xlchart.v1.140" hidden="1">akkumulierte_Beobachtungen!$B$7:$K$7</definedName>
    <definedName name="_xlchart.v1.141" hidden="1">akkumulierte_Beobachtungen!$B$8:$K$8</definedName>
    <definedName name="_xlchart.v1.142" hidden="1">akkumulierte_Beobachtungen!$B$9:$K$9</definedName>
    <definedName name="_xlchart.v1.143" hidden="1">akkumulierte_Beobachtungen!$C$3:$C$12</definedName>
    <definedName name="_xlchart.v1.144" hidden="1">akkumulierte_Beobachtungen!$A$10:$K$10</definedName>
    <definedName name="_xlchart.v1.145" hidden="1">akkumulierte_Beobachtungen!$A$11:$K$11</definedName>
    <definedName name="_xlchart.v1.146" hidden="1">akkumulierte_Beobachtungen!$A$12:$K$12</definedName>
    <definedName name="_xlchart.v1.147" hidden="1">akkumulierte_Beobachtungen!$A$1:$K$2</definedName>
    <definedName name="_xlchart.v1.148" hidden="1">akkumulierte_Beobachtungen!$A$3:$K$3</definedName>
    <definedName name="_xlchart.v1.149" hidden="1">akkumulierte_Beobachtungen!$A$4:$K$4</definedName>
    <definedName name="_xlchart.v1.15" hidden="1">akkumulierte_Beobachtungen!$B$3:$B$12</definedName>
    <definedName name="_xlchart.v1.150" hidden="1">akkumulierte_Beobachtungen!$A$5:$K$5</definedName>
    <definedName name="_xlchart.v1.151" hidden="1">akkumulierte_Beobachtungen!$A$6:$K$6</definedName>
    <definedName name="_xlchart.v1.152" hidden="1">akkumulierte_Beobachtungen!$A$7:$K$7</definedName>
    <definedName name="_xlchart.v1.153" hidden="1">akkumulierte_Beobachtungen!$A$8:$K$8</definedName>
    <definedName name="_xlchart.v1.154" hidden="1">akkumulierte_Beobachtungen!$A$9:$K$9</definedName>
    <definedName name="_xlchart.v1.155" hidden="1">akkumulierte_Beobachtungen!$B$10:$K$10</definedName>
    <definedName name="_xlchart.v1.156" hidden="1">akkumulierte_Beobachtungen!$B$11:$K$11</definedName>
    <definedName name="_xlchart.v1.157" hidden="1">akkumulierte_Beobachtungen!$B$12:$K$12</definedName>
    <definedName name="_xlchart.v1.158" hidden="1">akkumulierte_Beobachtungen!$B$2:$K$2</definedName>
    <definedName name="_xlchart.v1.159" hidden="1">akkumulierte_Beobachtungen!$B$3:$B$12</definedName>
    <definedName name="_xlchart.v1.16" hidden="1">akkumulierte_Beobachtungen!$B$3:$K$3</definedName>
    <definedName name="_xlchart.v1.160" hidden="1">akkumulierte_Beobachtungen!$B$3:$K$3</definedName>
    <definedName name="_xlchart.v1.161" hidden="1">akkumulierte_Beobachtungen!$B$4:$K$4</definedName>
    <definedName name="_xlchart.v1.162" hidden="1">akkumulierte_Beobachtungen!$B$5:$K$5</definedName>
    <definedName name="_xlchart.v1.163" hidden="1">akkumulierte_Beobachtungen!$B$6:$K$6</definedName>
    <definedName name="_xlchart.v1.164" hidden="1">akkumulierte_Beobachtungen!$B$7:$K$7</definedName>
    <definedName name="_xlchart.v1.165" hidden="1">akkumulierte_Beobachtungen!$B$8:$K$8</definedName>
    <definedName name="_xlchart.v1.166" hidden="1">akkumulierte_Beobachtungen!$B$9:$K$9</definedName>
    <definedName name="_xlchart.v1.167" hidden="1">akkumulierte_Beobachtungen!$C$3:$C$12</definedName>
    <definedName name="_xlchart.v1.168" hidden="1">akkumulierte_Beobachtungen!$A$10:$K$10</definedName>
    <definedName name="_xlchart.v1.169" hidden="1">akkumulierte_Beobachtungen!$A$11:$K$11</definedName>
    <definedName name="_xlchart.v1.17" hidden="1">akkumulierte_Beobachtungen!$B$4:$K$4</definedName>
    <definedName name="_xlchart.v1.170" hidden="1">akkumulierte_Beobachtungen!$A$12:$K$12</definedName>
    <definedName name="_xlchart.v1.171" hidden="1">akkumulierte_Beobachtungen!$A$1:$K$2</definedName>
    <definedName name="_xlchart.v1.172" hidden="1">akkumulierte_Beobachtungen!$A$3:$K$3</definedName>
    <definedName name="_xlchart.v1.173" hidden="1">akkumulierte_Beobachtungen!$A$4:$K$4</definedName>
    <definedName name="_xlchart.v1.174" hidden="1">akkumulierte_Beobachtungen!$A$5:$K$5</definedName>
    <definedName name="_xlchart.v1.175" hidden="1">akkumulierte_Beobachtungen!$A$6:$K$6</definedName>
    <definedName name="_xlchart.v1.176" hidden="1">akkumulierte_Beobachtungen!$A$7:$K$7</definedName>
    <definedName name="_xlchart.v1.177" hidden="1">akkumulierte_Beobachtungen!$A$8:$K$8</definedName>
    <definedName name="_xlchart.v1.178" hidden="1">akkumulierte_Beobachtungen!$A$9:$K$9</definedName>
    <definedName name="_xlchart.v1.179" hidden="1">akkumulierte_Beobachtungen!$B$10:$K$10</definedName>
    <definedName name="_xlchart.v1.18" hidden="1">akkumulierte_Beobachtungen!$B$5:$K$5</definedName>
    <definedName name="_xlchart.v1.180" hidden="1">akkumulierte_Beobachtungen!$B$11:$K$11</definedName>
    <definedName name="_xlchart.v1.181" hidden="1">akkumulierte_Beobachtungen!$B$12:$K$12</definedName>
    <definedName name="_xlchart.v1.182" hidden="1">akkumulierte_Beobachtungen!$B$2:$K$2</definedName>
    <definedName name="_xlchart.v1.183" hidden="1">akkumulierte_Beobachtungen!$B$3:$B$12</definedName>
    <definedName name="_xlchart.v1.184" hidden="1">akkumulierte_Beobachtungen!$B$3:$K$3</definedName>
    <definedName name="_xlchart.v1.185" hidden="1">akkumulierte_Beobachtungen!$B$4:$K$4</definedName>
    <definedName name="_xlchart.v1.186" hidden="1">akkumulierte_Beobachtungen!$B$5:$K$5</definedName>
    <definedName name="_xlchart.v1.187" hidden="1">akkumulierte_Beobachtungen!$B$6:$K$6</definedName>
    <definedName name="_xlchart.v1.188" hidden="1">akkumulierte_Beobachtungen!$B$7:$K$7</definedName>
    <definedName name="_xlchart.v1.189" hidden="1">akkumulierte_Beobachtungen!$B$8:$K$8</definedName>
    <definedName name="_xlchart.v1.19" hidden="1">akkumulierte_Beobachtungen!$B$6:$K$6</definedName>
    <definedName name="_xlchart.v1.190" hidden="1">akkumulierte_Beobachtungen!$B$9:$K$9</definedName>
    <definedName name="_xlchart.v1.191" hidden="1">akkumulierte_Beobachtungen!$C$3:$C$12</definedName>
    <definedName name="_xlchart.v1.2" hidden="1">akkumulierte_Beobachtungen!$A$12:$K$12</definedName>
    <definedName name="_xlchart.v1.20" hidden="1">akkumulierte_Beobachtungen!$B$7:$K$7</definedName>
    <definedName name="_xlchart.v1.21" hidden="1">akkumulierte_Beobachtungen!$B$8:$K$8</definedName>
    <definedName name="_xlchart.v1.22" hidden="1">akkumulierte_Beobachtungen!$B$9:$K$9</definedName>
    <definedName name="_xlchart.v1.23" hidden="1">akkumulierte_Beobachtungen!$C$3:$C$12</definedName>
    <definedName name="_xlchart.v1.24" hidden="1">akkumulierte_Beobachtungen!$A$10:$K$10</definedName>
    <definedName name="_xlchart.v1.25" hidden="1">akkumulierte_Beobachtungen!$A$11:$K$11</definedName>
    <definedName name="_xlchart.v1.26" hidden="1">akkumulierte_Beobachtungen!$A$12:$K$12</definedName>
    <definedName name="_xlchart.v1.27" hidden="1">akkumulierte_Beobachtungen!$A$1:$K$2</definedName>
    <definedName name="_xlchart.v1.28" hidden="1">akkumulierte_Beobachtungen!$A$3:$K$3</definedName>
    <definedName name="_xlchart.v1.29" hidden="1">akkumulierte_Beobachtungen!$A$4:$K$4</definedName>
    <definedName name="_xlchart.v1.3" hidden="1">akkumulierte_Beobachtungen!$A$1:$K$2</definedName>
    <definedName name="_xlchart.v1.30" hidden="1">akkumulierte_Beobachtungen!$A$5:$K$5</definedName>
    <definedName name="_xlchart.v1.31" hidden="1">akkumulierte_Beobachtungen!$A$6:$K$6</definedName>
    <definedName name="_xlchart.v1.32" hidden="1">akkumulierte_Beobachtungen!$A$7:$K$7</definedName>
    <definedName name="_xlchart.v1.33" hidden="1">akkumulierte_Beobachtungen!$A$8:$K$8</definedName>
    <definedName name="_xlchart.v1.34" hidden="1">akkumulierte_Beobachtungen!$A$9:$K$9</definedName>
    <definedName name="_xlchart.v1.35" hidden="1">akkumulierte_Beobachtungen!$B$10:$K$10</definedName>
    <definedName name="_xlchart.v1.36" hidden="1">akkumulierte_Beobachtungen!$B$11:$K$11</definedName>
    <definedName name="_xlchart.v1.37" hidden="1">akkumulierte_Beobachtungen!$B$12:$K$12</definedName>
    <definedName name="_xlchart.v1.38" hidden="1">akkumulierte_Beobachtungen!$B$2:$K$2</definedName>
    <definedName name="_xlchart.v1.39" hidden="1">akkumulierte_Beobachtungen!$B$3:$B$12</definedName>
    <definedName name="_xlchart.v1.4" hidden="1">akkumulierte_Beobachtungen!$A$3:$K$3</definedName>
    <definedName name="_xlchart.v1.40" hidden="1">akkumulierte_Beobachtungen!$B$3:$K$3</definedName>
    <definedName name="_xlchart.v1.41" hidden="1">akkumulierte_Beobachtungen!$B$4:$K$4</definedName>
    <definedName name="_xlchart.v1.42" hidden="1">akkumulierte_Beobachtungen!$B$5:$K$5</definedName>
    <definedName name="_xlchart.v1.43" hidden="1">akkumulierte_Beobachtungen!$B$6:$K$6</definedName>
    <definedName name="_xlchart.v1.44" hidden="1">akkumulierte_Beobachtungen!$B$7:$K$7</definedName>
    <definedName name="_xlchart.v1.45" hidden="1">akkumulierte_Beobachtungen!$B$8:$K$8</definedName>
    <definedName name="_xlchart.v1.46" hidden="1">akkumulierte_Beobachtungen!$B$9:$K$9</definedName>
    <definedName name="_xlchart.v1.47" hidden="1">akkumulierte_Beobachtungen!$C$3:$C$12</definedName>
    <definedName name="_xlchart.v1.48" hidden="1">akkumulierte_Beobachtungen!$A$10:$K$10</definedName>
    <definedName name="_xlchart.v1.49" hidden="1">akkumulierte_Beobachtungen!$A$11:$K$11</definedName>
    <definedName name="_xlchart.v1.5" hidden="1">akkumulierte_Beobachtungen!$A$4:$K$4</definedName>
    <definedName name="_xlchart.v1.50" hidden="1">akkumulierte_Beobachtungen!$A$12:$K$12</definedName>
    <definedName name="_xlchart.v1.51" hidden="1">akkumulierte_Beobachtungen!$A$1:$K$2</definedName>
    <definedName name="_xlchart.v1.52" hidden="1">akkumulierte_Beobachtungen!$A$3:$K$3</definedName>
    <definedName name="_xlchart.v1.53" hidden="1">akkumulierte_Beobachtungen!$A$4:$K$4</definedName>
    <definedName name="_xlchart.v1.54" hidden="1">akkumulierte_Beobachtungen!$A$5:$K$5</definedName>
    <definedName name="_xlchart.v1.55" hidden="1">akkumulierte_Beobachtungen!$A$6:$K$6</definedName>
    <definedName name="_xlchart.v1.56" hidden="1">akkumulierte_Beobachtungen!$A$7:$K$7</definedName>
    <definedName name="_xlchart.v1.57" hidden="1">akkumulierte_Beobachtungen!$A$8:$K$8</definedName>
    <definedName name="_xlchart.v1.58" hidden="1">akkumulierte_Beobachtungen!$A$9:$K$9</definedName>
    <definedName name="_xlchart.v1.59" hidden="1">akkumulierte_Beobachtungen!$B$10:$K$10</definedName>
    <definedName name="_xlchart.v1.6" hidden="1">akkumulierte_Beobachtungen!$A$5:$K$5</definedName>
    <definedName name="_xlchart.v1.60" hidden="1">akkumulierte_Beobachtungen!$B$11:$K$11</definedName>
    <definedName name="_xlchart.v1.61" hidden="1">akkumulierte_Beobachtungen!$B$12:$K$12</definedName>
    <definedName name="_xlchart.v1.62" hidden="1">akkumulierte_Beobachtungen!$B$2:$K$2</definedName>
    <definedName name="_xlchart.v1.63" hidden="1">akkumulierte_Beobachtungen!$B$3:$B$12</definedName>
    <definedName name="_xlchart.v1.64" hidden="1">akkumulierte_Beobachtungen!$B$3:$K$3</definedName>
    <definedName name="_xlchart.v1.65" hidden="1">akkumulierte_Beobachtungen!$B$4:$K$4</definedName>
    <definedName name="_xlchart.v1.66" hidden="1">akkumulierte_Beobachtungen!$B$5:$K$5</definedName>
    <definedName name="_xlchart.v1.67" hidden="1">akkumulierte_Beobachtungen!$B$6:$K$6</definedName>
    <definedName name="_xlchart.v1.68" hidden="1">akkumulierte_Beobachtungen!$B$7:$K$7</definedName>
    <definedName name="_xlchart.v1.69" hidden="1">akkumulierte_Beobachtungen!$B$8:$K$8</definedName>
    <definedName name="_xlchart.v1.7" hidden="1">akkumulierte_Beobachtungen!$A$6:$K$6</definedName>
    <definedName name="_xlchart.v1.70" hidden="1">akkumulierte_Beobachtungen!$B$9:$K$9</definedName>
    <definedName name="_xlchart.v1.71" hidden="1">akkumulierte_Beobachtungen!$C$3:$C$12</definedName>
    <definedName name="_xlchart.v1.72" hidden="1">akkumulierte_Beobachtungen!$A$10:$K$10</definedName>
    <definedName name="_xlchart.v1.73" hidden="1">akkumulierte_Beobachtungen!$A$11:$K$11</definedName>
    <definedName name="_xlchart.v1.74" hidden="1">akkumulierte_Beobachtungen!$A$12:$K$12</definedName>
    <definedName name="_xlchart.v1.75" hidden="1">akkumulierte_Beobachtungen!$A$1:$K$2</definedName>
    <definedName name="_xlchart.v1.76" hidden="1">akkumulierte_Beobachtungen!$A$3:$K$3</definedName>
    <definedName name="_xlchart.v1.77" hidden="1">akkumulierte_Beobachtungen!$A$4:$K$4</definedName>
    <definedName name="_xlchart.v1.78" hidden="1">akkumulierte_Beobachtungen!$A$5:$K$5</definedName>
    <definedName name="_xlchart.v1.79" hidden="1">akkumulierte_Beobachtungen!$A$6:$K$6</definedName>
    <definedName name="_xlchart.v1.8" hidden="1">akkumulierte_Beobachtungen!$A$7:$K$7</definedName>
    <definedName name="_xlchart.v1.80" hidden="1">akkumulierte_Beobachtungen!$A$7:$K$7</definedName>
    <definedName name="_xlchart.v1.81" hidden="1">akkumulierte_Beobachtungen!$A$8:$K$8</definedName>
    <definedName name="_xlchart.v1.82" hidden="1">akkumulierte_Beobachtungen!$A$9:$K$9</definedName>
    <definedName name="_xlchart.v1.83" hidden="1">akkumulierte_Beobachtungen!$B$10:$K$10</definedName>
    <definedName name="_xlchart.v1.84" hidden="1">akkumulierte_Beobachtungen!$B$11:$K$11</definedName>
    <definedName name="_xlchart.v1.85" hidden="1">akkumulierte_Beobachtungen!$B$12:$K$12</definedName>
    <definedName name="_xlchart.v1.86" hidden="1">akkumulierte_Beobachtungen!$B$2:$K$2</definedName>
    <definedName name="_xlchart.v1.87" hidden="1">akkumulierte_Beobachtungen!$B$3:$B$12</definedName>
    <definedName name="_xlchart.v1.88" hidden="1">akkumulierte_Beobachtungen!$B$3:$K$3</definedName>
    <definedName name="_xlchart.v1.89" hidden="1">akkumulierte_Beobachtungen!$B$4:$K$4</definedName>
    <definedName name="_xlchart.v1.9" hidden="1">akkumulierte_Beobachtungen!$A$8:$K$8</definedName>
    <definedName name="_xlchart.v1.90" hidden="1">akkumulierte_Beobachtungen!$B$5:$K$5</definedName>
    <definedName name="_xlchart.v1.91" hidden="1">akkumulierte_Beobachtungen!$B$6:$K$6</definedName>
    <definedName name="_xlchart.v1.92" hidden="1">akkumulierte_Beobachtungen!$B$7:$K$7</definedName>
    <definedName name="_xlchart.v1.93" hidden="1">akkumulierte_Beobachtungen!$B$8:$K$8</definedName>
    <definedName name="_xlchart.v1.94" hidden="1">akkumulierte_Beobachtungen!$B$9:$K$9</definedName>
    <definedName name="_xlchart.v1.95" hidden="1">akkumulierte_Beobachtungen!$C$3:$C$12</definedName>
    <definedName name="_xlchart.v1.96" hidden="1">akkumulierte_Beobachtungen!$A$10:$K$10</definedName>
    <definedName name="_xlchart.v1.97" hidden="1">akkumulierte_Beobachtungen!$A$11:$K$11</definedName>
    <definedName name="_xlchart.v1.98" hidden="1">akkumulierte_Beobachtungen!$A$12:$K$12</definedName>
    <definedName name="_xlchart.v1.99" hidden="1">akkumulierte_Beobachtungen!$A$1:$K$2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6" l="1"/>
  <c r="D14" i="6"/>
  <c r="E14" i="6"/>
  <c r="F14" i="6"/>
  <c r="G14" i="6"/>
  <c r="H14" i="6"/>
  <c r="I14" i="6"/>
  <c r="J14" i="6"/>
  <c r="K14" i="6"/>
  <c r="B14" i="6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3" i="5"/>
  <c r="AF4" i="5"/>
  <c r="AF2" i="5"/>
</calcChain>
</file>

<file path=xl/sharedStrings.xml><?xml version="1.0" encoding="utf-8"?>
<sst xmlns="http://schemas.openxmlformats.org/spreadsheetml/2006/main" count="202" uniqueCount="76">
  <si>
    <t>Olivgrüne_Schwarznapfflechte</t>
  </si>
  <si>
    <t>Dunkelflechte</t>
  </si>
  <si>
    <t>Bartflechten</t>
  </si>
  <si>
    <t>Bereifte_Schwielenflechte</t>
  </si>
  <si>
    <t>Dotterflechten</t>
  </si>
  <si>
    <t>Gabelflechte</t>
  </si>
  <si>
    <t>Gelbliche_Schüsselflechten</t>
  </si>
  <si>
    <t>Gewöhnliche_Blasenflechte</t>
  </si>
  <si>
    <t>Gewöhnlicher_Silberfleck</t>
  </si>
  <si>
    <t>Glatte_Schüsselflechte</t>
  </si>
  <si>
    <t>Graue_Schwielenflechte</t>
  </si>
  <si>
    <t>Graugrüne_Buellie</t>
  </si>
  <si>
    <t>Lepraflechten</t>
  </si>
  <si>
    <t>Leuchterflechte</t>
  </si>
  <si>
    <t>Kuchenflechten</t>
  </si>
  <si>
    <t>Mehlige_Astflechte</t>
  </si>
  <si>
    <t>Pflaumenflechte</t>
  </si>
  <si>
    <t>Punktierte_Schüsselflechte</t>
  </si>
  <si>
    <t>Röhrige_Blasenflechte</t>
  </si>
  <si>
    <t>Sternflechte</t>
  </si>
  <si>
    <t>Lecidella_Lecanora_sorediös</t>
  </si>
  <si>
    <t>datum</t>
  </si>
  <si>
    <t>baum</t>
  </si>
  <si>
    <t>bhu</t>
  </si>
  <si>
    <t>26.03.2024</t>
  </si>
  <si>
    <t>19.03.2024</t>
  </si>
  <si>
    <t>12.03.2024</t>
  </si>
  <si>
    <t>08.03.2024</t>
  </si>
  <si>
    <t>Wandgelbflechte</t>
  </si>
  <si>
    <t>Spatelschüsselflechte</t>
  </si>
  <si>
    <t>Punktscheibenflechte</t>
  </si>
  <si>
    <t>Lindenschüsselflechte</t>
  </si>
  <si>
    <t>Helmschwielenflechte</t>
  </si>
  <si>
    <t>Furchenschüsselflechte</t>
  </si>
  <si>
    <t>Gruppe 1</t>
  </si>
  <si>
    <t>Gruppe 2</t>
  </si>
  <si>
    <t>Gruppe 3</t>
  </si>
  <si>
    <t>Gruppe 4</t>
  </si>
  <si>
    <t>Gruppe 5</t>
  </si>
  <si>
    <t>Gruppe 6</t>
  </si>
  <si>
    <t>Gruppe 7</t>
  </si>
  <si>
    <t>Gruppe 8</t>
  </si>
  <si>
    <t>Gruppe 9</t>
  </si>
  <si>
    <t>Gruppe 10</t>
  </si>
  <si>
    <t>Gruppe 11</t>
  </si>
  <si>
    <t>Gruppe 12</t>
  </si>
  <si>
    <t>Gruppe 13</t>
  </si>
  <si>
    <t>Gruppe 14</t>
  </si>
  <si>
    <t>Gruppe 15</t>
  </si>
  <si>
    <t>Gruppe 16</t>
  </si>
  <si>
    <t>Gruppe 17</t>
  </si>
  <si>
    <t>Gruppe 18</t>
  </si>
  <si>
    <t>Gruppe 19</t>
  </si>
  <si>
    <t>Gruppe 20</t>
  </si>
  <si>
    <t>Gruppe 21</t>
  </si>
  <si>
    <t>Gruppe 22</t>
  </si>
  <si>
    <t>Gruppe 23</t>
  </si>
  <si>
    <t>Gruppe 24</t>
  </si>
  <si>
    <t>Gruppe 25</t>
  </si>
  <si>
    <t>Gruppe 26</t>
  </si>
  <si>
    <t>gruppe</t>
  </si>
  <si>
    <t>baum1</t>
  </si>
  <si>
    <t>baum2</t>
  </si>
  <si>
    <t>baum3</t>
  </si>
  <si>
    <t>baum4</t>
  </si>
  <si>
    <t>baum6</t>
  </si>
  <si>
    <t>baum7</t>
  </si>
  <si>
    <t>baum14</t>
  </si>
  <si>
    <t>baum15</t>
  </si>
  <si>
    <t>baum16</t>
  </si>
  <si>
    <t>baum17</t>
  </si>
  <si>
    <t>Replikat/Gruppe</t>
  </si>
  <si>
    <t>Die Tabelle enthält die Anzahl Arten, die von mindestens einer der 1 bis 2,3,…,10 Gruppen entdeckt wurden.</t>
  </si>
  <si>
    <t>Durchnitt</t>
  </si>
  <si>
    <t>Unterschied</t>
  </si>
  <si>
    <t>§§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</si>
</sst>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dd\.mm\.yyyy;@" x16r2:formatCode16="[$-gsw-CH,1]dd\.mm\.yyyy;@"/>
    <numFmt numFmtId="165" formatCode="0.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textRotation="45"/>
    </xf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center" vertical="center"/>
    </xf>
    <xf numFmtId="1" fontId="0" fillId="0" borderId="0" xfId="0" applyNumberFormat="1"/>
    <xf numFmtId="165" fontId="0" fillId="0" borderId="0" xfId="0" applyNumberFormat="1"/>
    <xf numFmtId="164" fontId="0" fillId="0" borderId="1" xfId="0" applyNumberFormat="1" applyBorder="1"/>
    <xf numFmtId="165" fontId="0" fillId="0" borderId="2" xfId="0" applyNumberFormat="1" applyBorder="1"/>
    <xf numFmtId="1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/>
    <xf numFmtId="0" fontId="0" fillId="0" borderId="5" xfId="0" applyBorder="1" applyAlignment="1">
      <alignment horizontal="center" vertical="center"/>
    </xf>
    <xf numFmtId="164" fontId="0" fillId="2" borderId="4" xfId="0" applyNumberFormat="1" applyFill="1" applyBorder="1"/>
    <xf numFmtId="165" fontId="0" fillId="2" borderId="0" xfId="0" applyNumberFormat="1" applyFill="1"/>
    <xf numFmtId="1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/>
    <xf numFmtId="165" fontId="0" fillId="2" borderId="7" xfId="0" applyNumberFormat="1" applyFill="1" applyBorder="1"/>
    <xf numFmtId="1" fontId="0" fillId="2" borderId="7" xfId="0" applyNumberFormat="1" applyFill="1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Anzahl Flechtenarten pro Gruppe (10 Bäume)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Baum1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akkumulierte_Beobachtungen!$A$3:$A$12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akkumulierte_Beobachtungen!$B$3:$B$12</c:f>
              <c:numCache>
                <c:formatCode>General</c:formatCode>
                <c:ptCount val="10"/>
                <c:pt idx="0">
                  <c:v>7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15</c:v>
                </c:pt>
                <c:pt idx="8">
                  <c:v>16</c:v>
                </c:pt>
                <c:pt idx="9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FE-904A-A2C1-D468314E221A}"/>
            </c:ext>
          </c:extLst>
        </c:ser>
        <c:ser>
          <c:idx val="1"/>
          <c:order val="1"/>
          <c:tx>
            <c:v>Baum2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akkumulierte_Beobachtungen!$A$3:$A$12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akkumulierte_Beobachtungen!$C$3:$C$12</c:f>
              <c:numCache>
                <c:formatCode>General</c:formatCode>
                <c:ptCount val="10"/>
                <c:pt idx="0">
                  <c:v>5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FE-904A-A2C1-D468314E221A}"/>
            </c:ext>
          </c:extLst>
        </c:ser>
        <c:ser>
          <c:idx val="2"/>
          <c:order val="2"/>
          <c:tx>
            <c:v>Baum3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akkumulierte_Beobachtungen!$A$3:$A$12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akkumulierte_Beobachtungen!$D$3:$D$12</c:f>
              <c:numCache>
                <c:formatCode>General</c:formatCode>
                <c:ptCount val="10"/>
                <c:pt idx="0">
                  <c:v>6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FE-904A-A2C1-D468314E221A}"/>
            </c:ext>
          </c:extLst>
        </c:ser>
        <c:ser>
          <c:idx val="3"/>
          <c:order val="3"/>
          <c:tx>
            <c:v>Baum4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akkumulierte_Beobachtungen!$A$3:$A$12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akkumulierte_Beobachtungen!$E$3:$E$12</c:f>
              <c:numCache>
                <c:formatCode>General</c:formatCode>
                <c:ptCount val="10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FE-904A-A2C1-D468314E221A}"/>
            </c:ext>
          </c:extLst>
        </c:ser>
        <c:ser>
          <c:idx val="4"/>
          <c:order val="4"/>
          <c:tx>
            <c:v>Baum6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akkumulierte_Beobachtungen!$A$3:$A$12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akkumulierte_Beobachtungen!$F$3:$F$12</c:f>
              <c:numCache>
                <c:formatCode>General</c:formatCode>
                <c:ptCount val="10"/>
                <c:pt idx="0">
                  <c:v>9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FE-904A-A2C1-D468314E221A}"/>
            </c:ext>
          </c:extLst>
        </c:ser>
        <c:ser>
          <c:idx val="5"/>
          <c:order val="5"/>
          <c:tx>
            <c:v>Baum7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akkumulierte_Beobachtungen!$A$3:$A$12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akkumulierte_Beobachtungen!$G$3:$G$12</c:f>
              <c:numCache>
                <c:formatCode>General</c:formatCode>
                <c:ptCount val="10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18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FE-904A-A2C1-D468314E221A}"/>
            </c:ext>
          </c:extLst>
        </c:ser>
        <c:ser>
          <c:idx val="6"/>
          <c:order val="6"/>
          <c:tx>
            <c:v>Baum14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akkumulierte_Beobachtungen!$A$3:$A$12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akkumulierte_Beobachtungen!$H$3:$H$12</c:f>
              <c:numCache>
                <c:formatCode>General</c:formatCode>
                <c:ptCount val="10"/>
                <c:pt idx="0">
                  <c:v>9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FE-904A-A2C1-D468314E221A}"/>
            </c:ext>
          </c:extLst>
        </c:ser>
        <c:ser>
          <c:idx val="7"/>
          <c:order val="7"/>
          <c:tx>
            <c:v>Baum15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akkumulierte_Beobachtungen!$A$3:$A$12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akkumulierte_Beobachtungen!$I$3:$I$12</c:f>
              <c:numCache>
                <c:formatCode>General</c:formatCode>
                <c:ptCount val="10"/>
                <c:pt idx="0">
                  <c:v>12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FE-904A-A2C1-D468314E221A}"/>
            </c:ext>
          </c:extLst>
        </c:ser>
        <c:ser>
          <c:idx val="8"/>
          <c:order val="8"/>
          <c:tx>
            <c:v>Baum16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akkumulierte_Beobachtungen!$A$3:$A$12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akkumulierte_Beobachtungen!$J$3:$J$12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FE-904A-A2C1-D468314E221A}"/>
            </c:ext>
          </c:extLst>
        </c:ser>
        <c:ser>
          <c:idx val="9"/>
          <c:order val="9"/>
          <c:tx>
            <c:v>Baum17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akkumulierte_Beobachtungen!$A$3:$A$12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akkumulierte_Beobachtungen!$K$3:$K$12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7FE-904A-A2C1-D468314E2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163952"/>
        <c:axId val="1421190704"/>
      </c:scatterChart>
      <c:valAx>
        <c:axId val="142116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Gruppe 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421190704"/>
        <c:crosses val="autoZero"/>
        <c:crossBetween val="midCat"/>
      </c:valAx>
      <c:valAx>
        <c:axId val="14211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Anzahl</a:t>
                </a:r>
                <a:r>
                  <a:rPr lang="en-GB" baseline="0"/>
                  <a:t> Arten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421163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_xlchart.v1.38</cx:f>
      </cx:strDim>
      <cx:numDim type="val">
        <cx:f dir="row">_xlchart.v1.40</cx:f>
      </cx:numDim>
    </cx:data>
    <cx:data id="1">
      <cx:strDim type="cat">
        <cx:f dir="row">_xlchart.v1.38</cx:f>
      </cx:strDim>
      <cx:numDim type="val">
        <cx:f dir="row">_xlchart.v1.41</cx:f>
      </cx:numDim>
    </cx:data>
    <cx:data id="2">
      <cx:strDim type="cat">
        <cx:f dir="row">_xlchart.v1.38</cx:f>
      </cx:strDim>
      <cx:numDim type="val">
        <cx:f dir="row">_xlchart.v1.42</cx:f>
      </cx:numDim>
    </cx:data>
    <cx:data id="3">
      <cx:strDim type="cat">
        <cx:f dir="row">_xlchart.v1.38</cx:f>
      </cx:strDim>
      <cx:numDim type="val">
        <cx:f dir="row">_xlchart.v1.43</cx:f>
      </cx:numDim>
    </cx:data>
    <cx:data id="4">
      <cx:strDim type="cat">
        <cx:f dir="row">_xlchart.v1.38</cx:f>
      </cx:strDim>
      <cx:numDim type="val">
        <cx:f dir="row">_xlchart.v1.44</cx:f>
      </cx:numDim>
    </cx:data>
    <cx:data id="5">
      <cx:strDim type="cat">
        <cx:f dir="row">_xlchart.v1.38</cx:f>
      </cx:strDim>
      <cx:numDim type="val">
        <cx:f dir="row">_xlchart.v1.45</cx:f>
      </cx:numDim>
    </cx:data>
    <cx:data id="6">
      <cx:strDim type="cat">
        <cx:f dir="row">_xlchart.v1.38</cx:f>
      </cx:strDim>
      <cx:numDim type="val">
        <cx:f dir="row">_xlchart.v1.46</cx:f>
      </cx:numDim>
    </cx:data>
    <cx:data id="7">
      <cx:strDim type="cat">
        <cx:f dir="row">_xlchart.v1.38</cx:f>
      </cx:strDim>
      <cx:numDim type="val">
        <cx:f dir="row">_xlchart.v1.35</cx:f>
      </cx:numDim>
    </cx:data>
    <cx:data id="8">
      <cx:strDim type="cat">
        <cx:f dir="row">_xlchart.v1.38</cx:f>
      </cx:strDim>
      <cx:numDim type="val">
        <cx:f dir="row">_xlchart.v1.36</cx:f>
      </cx:numDim>
    </cx:data>
    <cx:data id="9">
      <cx:strDim type="cat">
        <cx:f dir="row">_xlchart.v1.38</cx:f>
      </cx:strDim>
      <cx:numDim type="val">
        <cx:f dir="row">_xlchart.v1.37</cx:f>
      </cx:numDim>
    </cx:data>
  </cx:chartData>
  <cx:chart>
    <cx:title pos="t" align="ctr" overlay="0">
      <cx:tx>
        <cx:txData>
          <cx:v>Anzahl Flechtenarten pro Baum (10 Gruppen)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/>
            </a:rPr>
            <a:t>Anzahl Flechtenarten pro Baum (10 Gruppen)</a:t>
          </a:r>
        </a:p>
      </cx:txPr>
    </cx:title>
    <cx:plotArea>
      <cx:plotAreaRegion>
        <cx:series layoutId="boxWhisker" uniqueId="{DD8816E3-BA86-B44F-9492-77C4078BF677}">
          <cx:tx>
            <cx:txData>
              <cx:v>Gruppe1</cx:v>
            </cx:txData>
          </cx:tx>
          <cx:dataId val="0"/>
          <cx:layoutPr>
            <cx:statistics quartileMethod="exclusive"/>
          </cx:layoutPr>
        </cx:series>
        <cx:series layoutId="boxWhisker" uniqueId="{6E9DD6B4-659E-C643-8AB5-8B23205FA28A}">
          <cx:tx>
            <cx:txData>
              <cx:v>Gruppe2</cx:v>
            </cx:txData>
          </cx:tx>
          <cx:dataId val="1"/>
          <cx:layoutPr>
            <cx:statistics quartileMethod="exclusive"/>
          </cx:layoutPr>
        </cx:series>
        <cx:series layoutId="boxWhisker" uniqueId="{50C68C2A-E2C5-004C-9E16-E3141F416CF1}">
          <cx:tx>
            <cx:txData>
              <cx:v>Gruppe3</cx:v>
            </cx:txData>
          </cx:tx>
          <cx:dataId val="2"/>
          <cx:layoutPr>
            <cx:statistics quartileMethod="exclusive"/>
          </cx:layoutPr>
        </cx:series>
        <cx:series layoutId="boxWhisker" uniqueId="{A88C6DD2-95F8-9B44-A58F-544B0A2C6F99}">
          <cx:tx>
            <cx:txData>
              <cx:v>Gruppe4</cx:v>
            </cx:txData>
          </cx:tx>
          <cx:dataId val="3"/>
          <cx:layoutPr>
            <cx:statistics quartileMethod="exclusive"/>
          </cx:layoutPr>
        </cx:series>
        <cx:series layoutId="boxWhisker" uniqueId="{E8A256FF-88CA-F44C-A9FB-1DD304007447}">
          <cx:tx>
            <cx:txData>
              <cx:v>Gruppe5</cx:v>
            </cx:txData>
          </cx:tx>
          <cx:dataId val="4"/>
          <cx:layoutPr>
            <cx:statistics quartileMethod="exclusive"/>
          </cx:layoutPr>
        </cx:series>
        <cx:series layoutId="boxWhisker" uniqueId="{FA0D5A22-CD50-1741-B892-21D571C36A31}">
          <cx:tx>
            <cx:txData>
              <cx:v>Gruppe6</cx:v>
            </cx:txData>
          </cx:tx>
          <cx:dataId val="5"/>
          <cx:layoutPr>
            <cx:statistics quartileMethod="exclusive"/>
          </cx:layoutPr>
        </cx:series>
        <cx:series layoutId="boxWhisker" uniqueId="{AA655284-2017-2948-A9EA-C80A59906C40}">
          <cx:tx>
            <cx:txData>
              <cx:v>Gruppe7</cx:v>
            </cx:txData>
          </cx:tx>
          <cx:dataId val="6"/>
          <cx:layoutPr>
            <cx:statistics quartileMethod="exclusive"/>
          </cx:layoutPr>
        </cx:series>
        <cx:series layoutId="boxWhisker" uniqueId="{67A6509C-131D-D84B-ABFA-99C4F562ED53}">
          <cx:tx>
            <cx:txData>
              <cx:v>Gruppe8</cx:v>
            </cx:txData>
          </cx:tx>
          <cx:dataId val="7"/>
          <cx:layoutPr>
            <cx:statistics quartileMethod="exclusive"/>
          </cx:layoutPr>
        </cx:series>
        <cx:series layoutId="boxWhisker" uniqueId="{4119AC1F-7225-B742-B5E8-17056E236962}">
          <cx:tx>
            <cx:txData>
              <cx:v>Gruppe9</cx:v>
            </cx:txData>
          </cx:tx>
          <cx:dataId val="8"/>
          <cx:layoutPr>
            <cx:statistics quartileMethod="exclusive"/>
          </cx:layoutPr>
        </cx:series>
        <cx:series layoutId="boxWhisker" uniqueId="{36194ACF-8770-E549-A060-25FBA0BDE195}">
          <cx:tx>
            <cx:txData>
              <cx:v>Gruppe10</cx:v>
            </cx:txData>
          </cx:tx>
          <cx:dataId val="9"/>
          <cx:layoutPr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title>
          <cx:tx>
            <cx:txData>
              <cx:v>Anzahl Flechtenarten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GB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/>
                </a:rPr>
                <a:t>Anzahl Flechtenarten</a:t>
              </a:r>
            </a:p>
          </cx:txPr>
        </cx:title>
        <cx:majorGridlines/>
        <cx:tickLabels/>
      </cx:axis>
    </cx:plotArea>
    <cx:legend pos="r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n-GB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349250</xdr:colOff>
      <xdr:row>2</xdr:row>
      <xdr:rowOff>44450</xdr:rowOff>
    </xdr:from>
    <xdr:to>
      <xdr:col>19</xdr:col>
      <xdr:colOff>298450</xdr:colOff>
      <xdr:row>15</xdr:row>
      <xdr:rowOff>146050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66A8077-A784-E2F5-6D87-BCF95119AA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74050" y="6794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</xdr:col>
      <xdr:colOff>520700</xdr:colOff>
      <xdr:row>16</xdr:row>
      <xdr:rowOff>139700</xdr:rowOff>
    </xdr:from>
    <xdr:to>
      <xdr:col>12</xdr:col>
      <xdr:colOff>266700</xdr:colOff>
      <xdr:row>31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1302C0-B52D-01DC-AA54-32098804DF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4DF2-740E-4AC4-8FE9-6A8E5F61A382}">
  <dimension ref="A1:AF81"/>
  <sheetViews>
    <sheetView workbookViewId="0">
      <pane xSplit="4" ySplit="1" topLeftCell="M7" activePane="bottomRight" state="frozen"/>
      <selection pane="topRight" activeCell="E1" sqref="E1"/>
      <selection pane="bottomLeft" activeCell="A2" sqref="A2"/>
      <selection pane="bottomRight" activeCell="Q16" sqref="Q16"/>
    </sheetView>
  </sheetViews>
  <sheetFormatPr baseColWidth="10" defaultColWidth="8.83203125" defaultRowHeight="16" x14ac:dyDescent="0.2"/>
  <cols>
    <col min="1" max="1" width="9.83203125" style="2" bestFit="1" customWidth="1"/>
    <col min="2" max="2" width="9.1640625" style="6" bestFit="1" customWidth="1"/>
    <col min="3" max="3" width="5.33203125" style="5" bestFit="1" customWidth="1"/>
    <col min="4" max="4" width="5.33203125" style="6" bestFit="1" customWidth="1"/>
  </cols>
  <sheetData>
    <row r="1" spans="1:32" ht="110.25" customHeight="1" x14ac:dyDescent="0.2">
      <c r="A1" s="2" t="s">
        <v>21</v>
      </c>
      <c r="B1" s="6" t="s">
        <v>60</v>
      </c>
      <c r="C1" s="5" t="s">
        <v>22</v>
      </c>
      <c r="D1" s="6" t="s">
        <v>23</v>
      </c>
      <c r="E1" s="1" t="s">
        <v>2</v>
      </c>
      <c r="F1" s="1" t="s">
        <v>3</v>
      </c>
      <c r="G1" s="1" t="s">
        <v>4</v>
      </c>
      <c r="H1" s="1" t="s">
        <v>1</v>
      </c>
      <c r="I1" s="1" t="s">
        <v>33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32</v>
      </c>
      <c r="R1" s="1" t="s">
        <v>20</v>
      </c>
      <c r="S1" s="1" t="s">
        <v>12</v>
      </c>
      <c r="T1" s="1" t="s">
        <v>13</v>
      </c>
      <c r="U1" s="1" t="s">
        <v>31</v>
      </c>
      <c r="V1" s="1" t="s">
        <v>14</v>
      </c>
      <c r="W1" s="1" t="s">
        <v>15</v>
      </c>
      <c r="X1" s="1" t="s">
        <v>0</v>
      </c>
      <c r="Y1" s="1" t="s">
        <v>16</v>
      </c>
      <c r="Z1" s="1" t="s">
        <v>17</v>
      </c>
      <c r="AA1" s="1" t="s">
        <v>30</v>
      </c>
      <c r="AB1" s="1" t="s">
        <v>18</v>
      </c>
      <c r="AC1" s="1" t="s">
        <v>29</v>
      </c>
      <c r="AD1" s="1" t="s">
        <v>19</v>
      </c>
      <c r="AE1" s="1" t="s">
        <v>28</v>
      </c>
    </row>
    <row r="2" spans="1:32" x14ac:dyDescent="0.2">
      <c r="A2" s="7" t="s">
        <v>24</v>
      </c>
      <c r="B2" s="8" t="s">
        <v>34</v>
      </c>
      <c r="C2" s="9">
        <v>6</v>
      </c>
      <c r="D2" s="8">
        <v>112</v>
      </c>
      <c r="E2" s="10">
        <v>0</v>
      </c>
      <c r="F2" s="10">
        <v>0</v>
      </c>
      <c r="G2" s="10">
        <v>1</v>
      </c>
      <c r="H2" s="10">
        <v>0</v>
      </c>
      <c r="I2" s="10">
        <v>1</v>
      </c>
      <c r="J2" s="10">
        <v>0</v>
      </c>
      <c r="K2" s="10">
        <v>1</v>
      </c>
      <c r="L2" s="10">
        <v>0</v>
      </c>
      <c r="M2" s="10">
        <v>1</v>
      </c>
      <c r="N2" s="10">
        <v>0</v>
      </c>
      <c r="O2" s="10">
        <v>0</v>
      </c>
      <c r="P2" s="10">
        <v>0</v>
      </c>
      <c r="Q2" s="10">
        <v>1</v>
      </c>
      <c r="R2" s="10">
        <v>0</v>
      </c>
      <c r="S2" s="10">
        <v>0</v>
      </c>
      <c r="T2" s="10">
        <v>1</v>
      </c>
      <c r="U2" s="10">
        <v>1</v>
      </c>
      <c r="V2" s="10">
        <v>1</v>
      </c>
      <c r="W2" s="10">
        <v>0</v>
      </c>
      <c r="X2" s="10">
        <v>1</v>
      </c>
      <c r="Y2" s="10">
        <v>1</v>
      </c>
      <c r="Z2" s="10">
        <v>1</v>
      </c>
      <c r="AA2" s="10">
        <v>0</v>
      </c>
      <c r="AB2" s="10">
        <v>0</v>
      </c>
      <c r="AC2" s="10">
        <v>0</v>
      </c>
      <c r="AD2" s="10">
        <v>0</v>
      </c>
      <c r="AE2" s="11">
        <v>1</v>
      </c>
      <c r="AF2">
        <f>SUM(E2:AE2)</f>
        <v>12</v>
      </c>
    </row>
    <row r="3" spans="1:32" x14ac:dyDescent="0.2">
      <c r="A3" s="12" t="s">
        <v>24</v>
      </c>
      <c r="B3" s="6" t="s">
        <v>34</v>
      </c>
      <c r="C3" s="5">
        <v>16</v>
      </c>
      <c r="D3" s="6">
        <v>106</v>
      </c>
      <c r="E3" s="4">
        <v>0</v>
      </c>
      <c r="F3" s="4">
        <v>0</v>
      </c>
      <c r="G3" s="4">
        <v>1</v>
      </c>
      <c r="H3" s="4">
        <v>1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1</v>
      </c>
      <c r="U3" s="4">
        <v>1</v>
      </c>
      <c r="V3" s="4">
        <v>1</v>
      </c>
      <c r="W3" s="4">
        <v>0</v>
      </c>
      <c r="X3" s="4">
        <v>0</v>
      </c>
      <c r="Y3" s="4">
        <v>0</v>
      </c>
      <c r="Z3" s="4">
        <v>1</v>
      </c>
      <c r="AA3" s="4">
        <v>0</v>
      </c>
      <c r="AB3" s="4">
        <v>0</v>
      </c>
      <c r="AC3" s="4">
        <v>0</v>
      </c>
      <c r="AD3" s="4">
        <v>0</v>
      </c>
      <c r="AE3" s="13">
        <v>1</v>
      </c>
      <c r="AF3">
        <f t="shared" ref="AF3:AF66" si="0">SUM(E3:AE3)</f>
        <v>7</v>
      </c>
    </row>
    <row r="4" spans="1:32" x14ac:dyDescent="0.2">
      <c r="A4" s="12" t="s">
        <v>24</v>
      </c>
      <c r="B4" s="6" t="s">
        <v>34</v>
      </c>
      <c r="C4" s="5">
        <v>2</v>
      </c>
      <c r="D4" s="6">
        <v>165</v>
      </c>
      <c r="E4" s="4">
        <v>0</v>
      </c>
      <c r="F4" s="4">
        <v>0</v>
      </c>
      <c r="G4" s="4">
        <v>0</v>
      </c>
      <c r="H4" s="4">
        <v>1</v>
      </c>
      <c r="I4" s="4">
        <v>0</v>
      </c>
      <c r="J4" s="4">
        <v>0</v>
      </c>
      <c r="K4" s="4">
        <v>0</v>
      </c>
      <c r="L4" s="4">
        <v>0</v>
      </c>
      <c r="M4" s="4">
        <v>1</v>
      </c>
      <c r="N4" s="4">
        <v>0</v>
      </c>
      <c r="O4" s="4">
        <v>1</v>
      </c>
      <c r="P4" s="4">
        <v>0</v>
      </c>
      <c r="Q4" s="4">
        <v>1</v>
      </c>
      <c r="R4" s="4">
        <v>0</v>
      </c>
      <c r="S4" s="4">
        <v>1</v>
      </c>
      <c r="T4" s="4">
        <v>1</v>
      </c>
      <c r="U4" s="4">
        <v>1</v>
      </c>
      <c r="V4" s="4">
        <v>0</v>
      </c>
      <c r="W4" s="4">
        <v>0</v>
      </c>
      <c r="X4" s="4">
        <v>0</v>
      </c>
      <c r="Y4" s="4">
        <v>0</v>
      </c>
      <c r="Z4" s="4">
        <v>1</v>
      </c>
      <c r="AA4" s="4">
        <v>0</v>
      </c>
      <c r="AB4" s="4">
        <v>0</v>
      </c>
      <c r="AC4" s="4">
        <v>0</v>
      </c>
      <c r="AD4" s="4">
        <v>0</v>
      </c>
      <c r="AE4" s="13">
        <v>1</v>
      </c>
      <c r="AF4">
        <f t="shared" si="0"/>
        <v>9</v>
      </c>
    </row>
    <row r="5" spans="1:32" s="3" customFormat="1" x14ac:dyDescent="0.2">
      <c r="A5" s="14" t="s">
        <v>24</v>
      </c>
      <c r="B5" s="15" t="s">
        <v>35</v>
      </c>
      <c r="C5" s="16">
        <v>2</v>
      </c>
      <c r="D5" s="15">
        <v>172</v>
      </c>
      <c r="E5" s="17">
        <v>0</v>
      </c>
      <c r="F5" s="17">
        <v>0</v>
      </c>
      <c r="G5" s="17">
        <v>1</v>
      </c>
      <c r="H5" s="17">
        <v>1</v>
      </c>
      <c r="I5" s="17">
        <v>1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1</v>
      </c>
      <c r="P5" s="17">
        <v>0</v>
      </c>
      <c r="Q5" s="17">
        <v>1</v>
      </c>
      <c r="R5" s="17">
        <v>0</v>
      </c>
      <c r="S5" s="17">
        <v>0</v>
      </c>
      <c r="T5" s="17">
        <v>1</v>
      </c>
      <c r="U5" s="17">
        <v>1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1</v>
      </c>
      <c r="AD5" s="17">
        <v>0</v>
      </c>
      <c r="AE5" s="18">
        <v>1</v>
      </c>
      <c r="AF5">
        <f t="shared" si="0"/>
        <v>9</v>
      </c>
    </row>
    <row r="6" spans="1:32" s="3" customFormat="1" x14ac:dyDescent="0.2">
      <c r="A6" s="14" t="s">
        <v>24</v>
      </c>
      <c r="B6" s="15" t="s">
        <v>35</v>
      </c>
      <c r="C6" s="16">
        <v>6</v>
      </c>
      <c r="D6" s="15">
        <v>112</v>
      </c>
      <c r="E6" s="17">
        <v>0</v>
      </c>
      <c r="F6" s="17">
        <v>0</v>
      </c>
      <c r="G6" s="17">
        <v>1</v>
      </c>
      <c r="H6" s="17">
        <v>0</v>
      </c>
      <c r="I6" s="17">
        <v>1</v>
      </c>
      <c r="J6" s="17">
        <v>0</v>
      </c>
      <c r="K6" s="17">
        <v>1</v>
      </c>
      <c r="L6" s="17">
        <v>0</v>
      </c>
      <c r="M6" s="17">
        <v>1</v>
      </c>
      <c r="N6" s="17">
        <v>1</v>
      </c>
      <c r="O6" s="17">
        <v>0</v>
      </c>
      <c r="P6" s="17">
        <v>0</v>
      </c>
      <c r="Q6" s="17">
        <v>1</v>
      </c>
      <c r="R6" s="17">
        <v>0</v>
      </c>
      <c r="S6" s="17">
        <v>0</v>
      </c>
      <c r="T6" s="17">
        <v>1</v>
      </c>
      <c r="U6" s="17">
        <v>0</v>
      </c>
      <c r="V6" s="17">
        <v>1</v>
      </c>
      <c r="W6" s="17">
        <v>0</v>
      </c>
      <c r="X6" s="17">
        <v>1</v>
      </c>
      <c r="Y6" s="17">
        <v>1</v>
      </c>
      <c r="Z6" s="17">
        <v>1</v>
      </c>
      <c r="AA6" s="17">
        <v>0</v>
      </c>
      <c r="AB6" s="17">
        <v>0</v>
      </c>
      <c r="AC6" s="17">
        <v>1</v>
      </c>
      <c r="AD6" s="17">
        <v>0</v>
      </c>
      <c r="AE6" s="18">
        <v>0</v>
      </c>
      <c r="AF6">
        <f t="shared" si="0"/>
        <v>12</v>
      </c>
    </row>
    <row r="7" spans="1:32" s="3" customFormat="1" x14ac:dyDescent="0.2">
      <c r="A7" s="14" t="s">
        <v>24</v>
      </c>
      <c r="B7" s="15" t="s">
        <v>35</v>
      </c>
      <c r="C7" s="16">
        <v>16</v>
      </c>
      <c r="D7" s="15">
        <v>105</v>
      </c>
      <c r="E7" s="17">
        <v>0</v>
      </c>
      <c r="F7" s="17">
        <v>0</v>
      </c>
      <c r="G7" s="17">
        <v>1</v>
      </c>
      <c r="H7" s="17">
        <v>0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1</v>
      </c>
      <c r="U7" s="17">
        <v>1</v>
      </c>
      <c r="V7" s="17">
        <v>1</v>
      </c>
      <c r="W7" s="17">
        <v>0</v>
      </c>
      <c r="X7" s="17">
        <v>0</v>
      </c>
      <c r="Y7" s="17">
        <v>0</v>
      </c>
      <c r="Z7" s="17">
        <v>1</v>
      </c>
      <c r="AA7" s="17">
        <v>0</v>
      </c>
      <c r="AB7" s="17">
        <v>0</v>
      </c>
      <c r="AC7" s="17">
        <v>1</v>
      </c>
      <c r="AD7" s="17">
        <v>0</v>
      </c>
      <c r="AE7" s="18">
        <v>1</v>
      </c>
      <c r="AF7">
        <f t="shared" si="0"/>
        <v>8</v>
      </c>
    </row>
    <row r="8" spans="1:32" x14ac:dyDescent="0.2">
      <c r="A8" s="12" t="s">
        <v>24</v>
      </c>
      <c r="B8" s="6" t="s">
        <v>36</v>
      </c>
      <c r="C8" s="5">
        <v>16</v>
      </c>
      <c r="D8" s="6">
        <v>104</v>
      </c>
      <c r="E8" s="4">
        <v>0</v>
      </c>
      <c r="F8" s="4">
        <v>0</v>
      </c>
      <c r="G8" s="4">
        <v>1</v>
      </c>
      <c r="H8" s="4">
        <v>1</v>
      </c>
      <c r="I8" s="4">
        <v>0</v>
      </c>
      <c r="J8" s="4">
        <v>0</v>
      </c>
      <c r="K8" s="4">
        <v>0</v>
      </c>
      <c r="L8" s="4">
        <v>0</v>
      </c>
      <c r="M8" s="4">
        <v>1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1</v>
      </c>
      <c r="U8" s="4">
        <v>1</v>
      </c>
      <c r="V8" s="4">
        <v>1</v>
      </c>
      <c r="W8" s="4">
        <v>0</v>
      </c>
      <c r="X8" s="4">
        <v>0</v>
      </c>
      <c r="Y8" s="4">
        <v>0</v>
      </c>
      <c r="Z8" s="4">
        <v>1</v>
      </c>
      <c r="AA8" s="4">
        <v>0</v>
      </c>
      <c r="AB8" s="4">
        <v>0</v>
      </c>
      <c r="AC8" s="4">
        <v>0</v>
      </c>
      <c r="AD8" s="4">
        <v>0</v>
      </c>
      <c r="AE8" s="13">
        <v>1</v>
      </c>
      <c r="AF8">
        <f t="shared" si="0"/>
        <v>8</v>
      </c>
    </row>
    <row r="9" spans="1:32" x14ac:dyDescent="0.2">
      <c r="A9" s="12" t="s">
        <v>24</v>
      </c>
      <c r="B9" s="6" t="s">
        <v>36</v>
      </c>
      <c r="C9" s="5">
        <v>2</v>
      </c>
      <c r="D9" s="6">
        <v>165</v>
      </c>
      <c r="E9" s="4">
        <v>0</v>
      </c>
      <c r="F9" s="4">
        <v>0</v>
      </c>
      <c r="G9" s="4">
        <v>1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1</v>
      </c>
      <c r="N9" s="4">
        <v>0</v>
      </c>
      <c r="O9" s="4">
        <v>1</v>
      </c>
      <c r="P9" s="4">
        <v>0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13">
        <v>1</v>
      </c>
      <c r="AF9">
        <f t="shared" si="0"/>
        <v>9</v>
      </c>
    </row>
    <row r="10" spans="1:32" x14ac:dyDescent="0.2">
      <c r="A10" s="12" t="s">
        <v>24</v>
      </c>
      <c r="B10" s="6" t="s">
        <v>36</v>
      </c>
      <c r="C10" s="5">
        <v>6</v>
      </c>
      <c r="D10" s="6">
        <v>113</v>
      </c>
      <c r="E10" s="4">
        <v>1</v>
      </c>
      <c r="F10" s="4">
        <v>0</v>
      </c>
      <c r="G10" s="4">
        <v>1</v>
      </c>
      <c r="H10" s="4">
        <v>1</v>
      </c>
      <c r="I10" s="4">
        <v>0</v>
      </c>
      <c r="J10" s="4">
        <v>0</v>
      </c>
      <c r="K10" s="4">
        <v>1</v>
      </c>
      <c r="L10" s="4">
        <v>0</v>
      </c>
      <c r="M10" s="4">
        <v>1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1</v>
      </c>
      <c r="U10" s="4">
        <v>1</v>
      </c>
      <c r="V10" s="4">
        <v>1</v>
      </c>
      <c r="W10" s="4">
        <v>0</v>
      </c>
      <c r="X10" s="4">
        <v>1</v>
      </c>
      <c r="Y10" s="4">
        <v>1</v>
      </c>
      <c r="Z10" s="4">
        <v>1</v>
      </c>
      <c r="AA10" s="4">
        <v>0</v>
      </c>
      <c r="AB10" s="4">
        <v>0</v>
      </c>
      <c r="AC10" s="4">
        <v>0</v>
      </c>
      <c r="AD10" s="4">
        <v>1</v>
      </c>
      <c r="AE10" s="13">
        <v>1</v>
      </c>
      <c r="AF10">
        <f t="shared" si="0"/>
        <v>13</v>
      </c>
    </row>
    <row r="11" spans="1:32" s="3" customFormat="1" x14ac:dyDescent="0.2">
      <c r="A11" s="14" t="s">
        <v>24</v>
      </c>
      <c r="B11" s="15" t="s">
        <v>37</v>
      </c>
      <c r="C11" s="16">
        <v>7</v>
      </c>
      <c r="D11" s="15">
        <v>78</v>
      </c>
      <c r="E11" s="17">
        <v>0</v>
      </c>
      <c r="F11" s="17">
        <v>1</v>
      </c>
      <c r="G11" s="17">
        <v>1</v>
      </c>
      <c r="H11" s="17">
        <v>0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1</v>
      </c>
      <c r="U11" s="17">
        <v>1</v>
      </c>
      <c r="V11" s="17">
        <v>1</v>
      </c>
      <c r="W11" s="17">
        <v>0</v>
      </c>
      <c r="X11" s="17">
        <v>0</v>
      </c>
      <c r="Y11" s="17">
        <v>1</v>
      </c>
      <c r="Z11" s="17">
        <v>1</v>
      </c>
      <c r="AA11" s="17">
        <v>0</v>
      </c>
      <c r="AB11" s="17">
        <v>1</v>
      </c>
      <c r="AC11" s="17">
        <v>1</v>
      </c>
      <c r="AD11" s="17">
        <v>0</v>
      </c>
      <c r="AE11" s="18">
        <v>1</v>
      </c>
      <c r="AF11">
        <f t="shared" si="0"/>
        <v>11</v>
      </c>
    </row>
    <row r="12" spans="1:32" s="3" customFormat="1" x14ac:dyDescent="0.2">
      <c r="A12" s="14" t="s">
        <v>24</v>
      </c>
      <c r="B12" s="15" t="s">
        <v>37</v>
      </c>
      <c r="C12" s="16">
        <v>17</v>
      </c>
      <c r="D12" s="15">
        <v>113.5</v>
      </c>
      <c r="E12" s="17">
        <v>0</v>
      </c>
      <c r="F12" s="17">
        <v>0</v>
      </c>
      <c r="G12" s="17">
        <v>1</v>
      </c>
      <c r="H12" s="17">
        <v>0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>
        <v>0</v>
      </c>
      <c r="P12" s="17">
        <v>1</v>
      </c>
      <c r="Q12" s="17">
        <v>0</v>
      </c>
      <c r="R12" s="17">
        <v>0</v>
      </c>
      <c r="S12" s="17">
        <v>0</v>
      </c>
      <c r="T12" s="17">
        <v>1</v>
      </c>
      <c r="U12" s="17">
        <v>1</v>
      </c>
      <c r="V12" s="17">
        <v>0</v>
      </c>
      <c r="W12" s="17">
        <v>0</v>
      </c>
      <c r="X12" s="17">
        <v>0</v>
      </c>
      <c r="Y12" s="17">
        <v>1</v>
      </c>
      <c r="Z12" s="17">
        <v>1</v>
      </c>
      <c r="AA12" s="17">
        <v>0</v>
      </c>
      <c r="AB12" s="17">
        <v>0</v>
      </c>
      <c r="AC12" s="17">
        <v>0</v>
      </c>
      <c r="AD12" s="17">
        <v>0</v>
      </c>
      <c r="AE12" s="18">
        <v>1</v>
      </c>
      <c r="AF12">
        <f t="shared" si="0"/>
        <v>9</v>
      </c>
    </row>
    <row r="13" spans="1:32" s="3" customFormat="1" x14ac:dyDescent="0.2">
      <c r="A13" s="14" t="s">
        <v>24</v>
      </c>
      <c r="B13" s="15" t="s">
        <v>37</v>
      </c>
      <c r="C13" s="16">
        <v>3</v>
      </c>
      <c r="D13" s="15">
        <v>112</v>
      </c>
      <c r="E13" s="17">
        <v>0</v>
      </c>
      <c r="F13" s="17">
        <v>0</v>
      </c>
      <c r="G13" s="17">
        <v>1</v>
      </c>
      <c r="H13" s="17">
        <v>0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1</v>
      </c>
      <c r="R13" s="17">
        <v>1</v>
      </c>
      <c r="S13" s="17">
        <v>0</v>
      </c>
      <c r="T13" s="17">
        <v>1</v>
      </c>
      <c r="U13" s="17">
        <v>1</v>
      </c>
      <c r="V13" s="17">
        <v>1</v>
      </c>
      <c r="W13" s="17">
        <v>0</v>
      </c>
      <c r="X13" s="17">
        <v>0</v>
      </c>
      <c r="Y13" s="17">
        <v>1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8">
        <v>1</v>
      </c>
      <c r="AF13">
        <f t="shared" si="0"/>
        <v>9</v>
      </c>
    </row>
    <row r="14" spans="1:32" x14ac:dyDescent="0.2">
      <c r="A14" s="12" t="s">
        <v>24</v>
      </c>
      <c r="B14" s="6" t="s">
        <v>38</v>
      </c>
      <c r="C14" s="5">
        <v>17</v>
      </c>
      <c r="D14" s="6">
        <v>115</v>
      </c>
      <c r="E14" s="4">
        <v>0</v>
      </c>
      <c r="F14" s="4">
        <v>0</v>
      </c>
      <c r="G14" s="4">
        <v>1</v>
      </c>
      <c r="H14" s="4">
        <v>0</v>
      </c>
      <c r="I14" s="4">
        <v>1</v>
      </c>
      <c r="J14" s="4">
        <v>0</v>
      </c>
      <c r="K14" s="4">
        <v>0</v>
      </c>
      <c r="L14" s="4">
        <v>0</v>
      </c>
      <c r="M14" s="4">
        <v>1</v>
      </c>
      <c r="N14" s="4">
        <v>1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1</v>
      </c>
      <c r="U14" s="4">
        <v>0</v>
      </c>
      <c r="V14" s="4">
        <v>0</v>
      </c>
      <c r="W14" s="4">
        <v>0</v>
      </c>
      <c r="X14" s="4">
        <v>1</v>
      </c>
      <c r="Y14" s="4">
        <v>1</v>
      </c>
      <c r="Z14" s="4">
        <v>1</v>
      </c>
      <c r="AA14" s="4">
        <v>0</v>
      </c>
      <c r="AB14" s="4">
        <v>0</v>
      </c>
      <c r="AC14" s="4">
        <v>0</v>
      </c>
      <c r="AD14" s="4">
        <v>0</v>
      </c>
      <c r="AE14" s="13">
        <v>0</v>
      </c>
      <c r="AF14">
        <f t="shared" si="0"/>
        <v>8</v>
      </c>
    </row>
    <row r="15" spans="1:32" x14ac:dyDescent="0.2">
      <c r="A15" s="12" t="s">
        <v>24</v>
      </c>
      <c r="B15" s="6" t="s">
        <v>38</v>
      </c>
      <c r="C15" s="5">
        <v>3</v>
      </c>
      <c r="D15" s="6">
        <v>113</v>
      </c>
      <c r="E15" s="4">
        <v>0</v>
      </c>
      <c r="F15" s="4">
        <v>0</v>
      </c>
      <c r="G15" s="4">
        <v>1</v>
      </c>
      <c r="H15" s="4">
        <v>0</v>
      </c>
      <c r="I15" s="4">
        <v>1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1</v>
      </c>
      <c r="R15" s="4">
        <v>1</v>
      </c>
      <c r="S15" s="4">
        <v>0</v>
      </c>
      <c r="T15" s="4">
        <v>1</v>
      </c>
      <c r="U15" s="4">
        <v>1</v>
      </c>
      <c r="V15" s="4">
        <v>0</v>
      </c>
      <c r="W15" s="4">
        <v>0</v>
      </c>
      <c r="X15" s="4">
        <v>0</v>
      </c>
      <c r="Y15" s="4">
        <v>1</v>
      </c>
      <c r="Z15" s="4">
        <v>1</v>
      </c>
      <c r="AA15" s="4">
        <v>0</v>
      </c>
      <c r="AB15" s="4">
        <v>0</v>
      </c>
      <c r="AC15" s="4">
        <v>0</v>
      </c>
      <c r="AD15" s="4">
        <v>0</v>
      </c>
      <c r="AE15" s="13">
        <v>0</v>
      </c>
      <c r="AF15">
        <f t="shared" si="0"/>
        <v>8</v>
      </c>
    </row>
    <row r="16" spans="1:32" x14ac:dyDescent="0.2">
      <c r="A16" s="12" t="s">
        <v>24</v>
      </c>
      <c r="B16" s="6" t="s">
        <v>38</v>
      </c>
      <c r="C16" s="5">
        <v>7</v>
      </c>
      <c r="D16" s="6">
        <v>81</v>
      </c>
      <c r="E16" s="4">
        <v>0</v>
      </c>
      <c r="F16" s="4">
        <v>0</v>
      </c>
      <c r="G16" s="4">
        <v>1</v>
      </c>
      <c r="H16" s="4">
        <v>0</v>
      </c>
      <c r="I16" s="4">
        <v>1</v>
      </c>
      <c r="J16" s="4">
        <v>0</v>
      </c>
      <c r="K16" s="4">
        <v>0</v>
      </c>
      <c r="L16" s="4">
        <v>1</v>
      </c>
      <c r="M16" s="4">
        <v>0</v>
      </c>
      <c r="N16" s="4">
        <v>0</v>
      </c>
      <c r="O16" s="4">
        <v>0</v>
      </c>
      <c r="P16" s="4">
        <v>0</v>
      </c>
      <c r="Q16" s="4">
        <v>1</v>
      </c>
      <c r="R16" s="4">
        <v>0</v>
      </c>
      <c r="S16" s="4">
        <v>1</v>
      </c>
      <c r="T16" s="4">
        <v>1</v>
      </c>
      <c r="U16" s="4">
        <v>1</v>
      </c>
      <c r="V16" s="4">
        <v>1</v>
      </c>
      <c r="W16" s="4">
        <v>0</v>
      </c>
      <c r="X16" s="4">
        <v>0</v>
      </c>
      <c r="Y16" s="4">
        <v>0</v>
      </c>
      <c r="Z16" s="4">
        <v>1</v>
      </c>
      <c r="AA16" s="4">
        <v>0</v>
      </c>
      <c r="AB16" s="4">
        <v>0</v>
      </c>
      <c r="AC16" s="4">
        <v>0</v>
      </c>
      <c r="AD16" s="4">
        <v>0</v>
      </c>
      <c r="AE16" s="13">
        <v>1</v>
      </c>
      <c r="AF16">
        <f t="shared" si="0"/>
        <v>10</v>
      </c>
    </row>
    <row r="17" spans="1:32" s="3" customFormat="1" x14ac:dyDescent="0.2">
      <c r="A17" s="14" t="s">
        <v>24</v>
      </c>
      <c r="B17" s="15" t="s">
        <v>39</v>
      </c>
      <c r="C17" s="16">
        <v>1</v>
      </c>
      <c r="D17" s="15">
        <v>134</v>
      </c>
      <c r="E17" s="17">
        <v>0</v>
      </c>
      <c r="F17" s="17">
        <v>0</v>
      </c>
      <c r="G17" s="17">
        <v>1</v>
      </c>
      <c r="H17" s="17">
        <v>0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1</v>
      </c>
      <c r="R17" s="17">
        <v>0</v>
      </c>
      <c r="S17" s="17">
        <v>0</v>
      </c>
      <c r="T17" s="17">
        <v>1</v>
      </c>
      <c r="U17" s="17">
        <v>1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1</v>
      </c>
      <c r="AD17" s="17">
        <v>0</v>
      </c>
      <c r="AE17" s="18">
        <v>1</v>
      </c>
      <c r="AF17">
        <f t="shared" si="0"/>
        <v>7</v>
      </c>
    </row>
    <row r="18" spans="1:32" s="3" customFormat="1" x14ac:dyDescent="0.2">
      <c r="A18" s="14" t="s">
        <v>24</v>
      </c>
      <c r="B18" s="15" t="s">
        <v>39</v>
      </c>
      <c r="C18" s="16">
        <v>4</v>
      </c>
      <c r="D18" s="15">
        <v>70</v>
      </c>
      <c r="E18" s="17">
        <v>0</v>
      </c>
      <c r="F18" s="17">
        <v>0</v>
      </c>
      <c r="G18" s="17">
        <v>1</v>
      </c>
      <c r="H18" s="17">
        <v>1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1</v>
      </c>
      <c r="R18" s="17">
        <v>0</v>
      </c>
      <c r="S18" s="17">
        <v>0</v>
      </c>
      <c r="T18" s="17">
        <v>1</v>
      </c>
      <c r="U18" s="17">
        <v>1</v>
      </c>
      <c r="V18" s="17">
        <v>0</v>
      </c>
      <c r="W18" s="17">
        <v>0</v>
      </c>
      <c r="X18" s="17">
        <v>0</v>
      </c>
      <c r="Y18" s="17">
        <v>0</v>
      </c>
      <c r="Z18" s="17">
        <v>1</v>
      </c>
      <c r="AA18" s="17">
        <v>0</v>
      </c>
      <c r="AB18" s="17">
        <v>0</v>
      </c>
      <c r="AC18" s="17">
        <v>0</v>
      </c>
      <c r="AD18" s="17">
        <v>0</v>
      </c>
      <c r="AE18" s="18">
        <v>1</v>
      </c>
      <c r="AF18">
        <f t="shared" si="0"/>
        <v>7</v>
      </c>
    </row>
    <row r="19" spans="1:32" s="3" customFormat="1" x14ac:dyDescent="0.2">
      <c r="A19" s="14" t="s">
        <v>24</v>
      </c>
      <c r="B19" s="15" t="s">
        <v>39</v>
      </c>
      <c r="C19" s="16">
        <v>16</v>
      </c>
      <c r="D19" s="15">
        <v>105</v>
      </c>
      <c r="E19" s="17">
        <v>0</v>
      </c>
      <c r="F19" s="17">
        <v>0</v>
      </c>
      <c r="G19" s="17">
        <v>1</v>
      </c>
      <c r="H19" s="17">
        <v>0</v>
      </c>
      <c r="I19" s="17">
        <v>1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1</v>
      </c>
      <c r="R19" s="17">
        <v>0</v>
      </c>
      <c r="S19" s="17">
        <v>0</v>
      </c>
      <c r="T19" s="17">
        <v>0</v>
      </c>
      <c r="U19" s="17">
        <v>0</v>
      </c>
      <c r="V19" s="17">
        <v>1</v>
      </c>
      <c r="W19" s="17">
        <v>0</v>
      </c>
      <c r="X19" s="17">
        <v>1</v>
      </c>
      <c r="Y19" s="17">
        <v>1</v>
      </c>
      <c r="Z19" s="17">
        <v>1</v>
      </c>
      <c r="AA19" s="17">
        <v>0</v>
      </c>
      <c r="AB19" s="17">
        <v>0</v>
      </c>
      <c r="AC19" s="17">
        <v>1</v>
      </c>
      <c r="AD19" s="17">
        <v>0</v>
      </c>
      <c r="AE19" s="18">
        <v>1</v>
      </c>
      <c r="AF19">
        <f t="shared" si="0"/>
        <v>9</v>
      </c>
    </row>
    <row r="20" spans="1:32" x14ac:dyDescent="0.2">
      <c r="A20" s="12" t="s">
        <v>24</v>
      </c>
      <c r="B20" s="6" t="s">
        <v>40</v>
      </c>
      <c r="C20" s="5">
        <v>1</v>
      </c>
      <c r="D20" s="6">
        <v>153</v>
      </c>
      <c r="E20" s="4">
        <v>0</v>
      </c>
      <c r="F20" s="4">
        <v>0</v>
      </c>
      <c r="G20" s="4">
        <v>0</v>
      </c>
      <c r="H20" s="4">
        <v>0</v>
      </c>
      <c r="I20" s="4">
        <v>1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1</v>
      </c>
      <c r="P20" s="4">
        <v>0</v>
      </c>
      <c r="Q20" s="4">
        <v>1</v>
      </c>
      <c r="R20" s="4">
        <v>0</v>
      </c>
      <c r="S20" s="4">
        <v>1</v>
      </c>
      <c r="T20" s="4">
        <v>1</v>
      </c>
      <c r="U20" s="4">
        <v>1</v>
      </c>
      <c r="V20" s="4">
        <v>0</v>
      </c>
      <c r="W20" s="4">
        <v>1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13">
        <v>0</v>
      </c>
      <c r="AF20">
        <f t="shared" si="0"/>
        <v>7</v>
      </c>
    </row>
    <row r="21" spans="1:32" x14ac:dyDescent="0.2">
      <c r="A21" s="12" t="s">
        <v>24</v>
      </c>
      <c r="B21" s="6" t="s">
        <v>40</v>
      </c>
      <c r="C21" s="5">
        <v>4</v>
      </c>
      <c r="D21" s="6">
        <v>72</v>
      </c>
      <c r="E21" s="4">
        <v>0</v>
      </c>
      <c r="F21" s="4">
        <v>0</v>
      </c>
      <c r="G21" s="4">
        <v>0</v>
      </c>
      <c r="H21" s="4">
        <v>0</v>
      </c>
      <c r="I21" s="4">
        <v>1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1</v>
      </c>
      <c r="R21" s="4">
        <v>0</v>
      </c>
      <c r="S21" s="4">
        <v>1</v>
      </c>
      <c r="T21" s="4">
        <v>1</v>
      </c>
      <c r="U21" s="4">
        <v>1</v>
      </c>
      <c r="V21" s="4">
        <v>1</v>
      </c>
      <c r="W21" s="4">
        <v>0</v>
      </c>
      <c r="X21" s="4">
        <v>1</v>
      </c>
      <c r="Y21" s="4">
        <v>1</v>
      </c>
      <c r="Z21" s="4">
        <v>1</v>
      </c>
      <c r="AA21" s="4">
        <v>0</v>
      </c>
      <c r="AB21" s="4">
        <v>0</v>
      </c>
      <c r="AC21" s="4">
        <v>0</v>
      </c>
      <c r="AD21" s="4">
        <v>0</v>
      </c>
      <c r="AE21" s="13">
        <v>1</v>
      </c>
      <c r="AF21">
        <f t="shared" si="0"/>
        <v>10</v>
      </c>
    </row>
    <row r="22" spans="1:32" x14ac:dyDescent="0.2">
      <c r="A22" s="12" t="s">
        <v>24</v>
      </c>
      <c r="B22" s="6" t="s">
        <v>40</v>
      </c>
      <c r="C22" s="5">
        <v>15</v>
      </c>
      <c r="D22" s="6">
        <v>107</v>
      </c>
      <c r="E22" s="4">
        <v>0</v>
      </c>
      <c r="F22" s="4">
        <v>0</v>
      </c>
      <c r="G22" s="4">
        <v>0</v>
      </c>
      <c r="H22" s="4">
        <v>0</v>
      </c>
      <c r="I22" s="4">
        <v>1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1</v>
      </c>
      <c r="R22" s="4">
        <v>0</v>
      </c>
      <c r="S22" s="4">
        <v>0</v>
      </c>
      <c r="T22" s="4">
        <v>1</v>
      </c>
      <c r="U22" s="4">
        <v>1</v>
      </c>
      <c r="V22" s="4">
        <v>1</v>
      </c>
      <c r="W22" s="4">
        <v>0</v>
      </c>
      <c r="X22" s="4">
        <v>1</v>
      </c>
      <c r="Y22" s="4">
        <v>1</v>
      </c>
      <c r="Z22" s="4">
        <v>1</v>
      </c>
      <c r="AA22" s="4">
        <v>0</v>
      </c>
      <c r="AB22" s="4">
        <v>0</v>
      </c>
      <c r="AC22" s="4">
        <v>0</v>
      </c>
      <c r="AD22" s="4">
        <v>0</v>
      </c>
      <c r="AE22" s="13">
        <v>1</v>
      </c>
      <c r="AF22">
        <f t="shared" si="0"/>
        <v>9</v>
      </c>
    </row>
    <row r="23" spans="1:32" s="3" customFormat="1" x14ac:dyDescent="0.2">
      <c r="A23" s="14" t="s">
        <v>24</v>
      </c>
      <c r="B23" s="15" t="s">
        <v>41</v>
      </c>
      <c r="C23" s="16">
        <v>14</v>
      </c>
      <c r="D23" s="15">
        <v>90.5</v>
      </c>
      <c r="E23" s="17">
        <v>0</v>
      </c>
      <c r="F23" s="17">
        <v>0</v>
      </c>
      <c r="G23" s="17">
        <v>0</v>
      </c>
      <c r="H23" s="17">
        <v>0</v>
      </c>
      <c r="I23" s="17">
        <v>1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1</v>
      </c>
      <c r="R23" s="17">
        <v>0</v>
      </c>
      <c r="S23" s="17">
        <v>0</v>
      </c>
      <c r="T23" s="17">
        <v>1</v>
      </c>
      <c r="U23" s="17">
        <v>1</v>
      </c>
      <c r="V23" s="17">
        <v>0</v>
      </c>
      <c r="W23" s="17">
        <v>0</v>
      </c>
      <c r="X23" s="17">
        <v>0</v>
      </c>
      <c r="Y23" s="17">
        <v>1</v>
      </c>
      <c r="Z23" s="17">
        <v>1</v>
      </c>
      <c r="AA23" s="17">
        <v>0</v>
      </c>
      <c r="AB23" s="17">
        <v>0</v>
      </c>
      <c r="AC23" s="17">
        <v>0</v>
      </c>
      <c r="AD23" s="17">
        <v>0</v>
      </c>
      <c r="AE23" s="18">
        <v>1</v>
      </c>
      <c r="AF23">
        <f t="shared" si="0"/>
        <v>7</v>
      </c>
    </row>
    <row r="24" spans="1:32" s="3" customFormat="1" x14ac:dyDescent="0.2">
      <c r="A24" s="14" t="s">
        <v>24</v>
      </c>
      <c r="B24" s="15" t="s">
        <v>41</v>
      </c>
      <c r="C24" s="16">
        <v>4</v>
      </c>
      <c r="D24" s="15">
        <v>69</v>
      </c>
      <c r="E24" s="17">
        <v>0</v>
      </c>
      <c r="F24" s="17">
        <v>0</v>
      </c>
      <c r="G24" s="17">
        <v>0</v>
      </c>
      <c r="H24" s="17">
        <v>0</v>
      </c>
      <c r="I24" s="17">
        <v>1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1</v>
      </c>
      <c r="R24" s="17">
        <v>0</v>
      </c>
      <c r="S24" s="17">
        <v>0</v>
      </c>
      <c r="T24" s="17">
        <v>1</v>
      </c>
      <c r="U24" s="17">
        <v>1</v>
      </c>
      <c r="V24" s="17">
        <v>1</v>
      </c>
      <c r="W24" s="17">
        <v>0</v>
      </c>
      <c r="X24" s="17">
        <v>1</v>
      </c>
      <c r="Y24" s="17">
        <v>0</v>
      </c>
      <c r="Z24" s="17">
        <v>1</v>
      </c>
      <c r="AA24" s="17">
        <v>0</v>
      </c>
      <c r="AB24" s="17">
        <v>0</v>
      </c>
      <c r="AC24" s="17">
        <v>1</v>
      </c>
      <c r="AD24" s="17">
        <v>0</v>
      </c>
      <c r="AE24" s="18">
        <v>1</v>
      </c>
      <c r="AF24">
        <f t="shared" si="0"/>
        <v>9</v>
      </c>
    </row>
    <row r="25" spans="1:32" s="3" customFormat="1" x14ac:dyDescent="0.2">
      <c r="A25" s="14" t="s">
        <v>24</v>
      </c>
      <c r="B25" s="15" t="s">
        <v>41</v>
      </c>
      <c r="C25" s="16">
        <v>1</v>
      </c>
      <c r="D25" s="15">
        <v>138</v>
      </c>
      <c r="E25" s="17">
        <v>0</v>
      </c>
      <c r="F25" s="17">
        <v>0</v>
      </c>
      <c r="G25" s="17">
        <v>0</v>
      </c>
      <c r="H25" s="17">
        <v>0</v>
      </c>
      <c r="I25" s="17">
        <v>1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1</v>
      </c>
      <c r="R25" s="17">
        <v>0</v>
      </c>
      <c r="S25" s="17">
        <v>0</v>
      </c>
      <c r="T25" s="17">
        <v>1</v>
      </c>
      <c r="U25" s="17">
        <v>0</v>
      </c>
      <c r="V25" s="17">
        <v>1</v>
      </c>
      <c r="W25" s="17">
        <v>0</v>
      </c>
      <c r="X25" s="17">
        <v>0</v>
      </c>
      <c r="Y25" s="17">
        <v>0</v>
      </c>
      <c r="Z25" s="17">
        <v>1</v>
      </c>
      <c r="AA25" s="17">
        <v>0</v>
      </c>
      <c r="AB25" s="17">
        <v>0</v>
      </c>
      <c r="AC25" s="17">
        <v>0</v>
      </c>
      <c r="AD25" s="17">
        <v>0</v>
      </c>
      <c r="AE25" s="18">
        <v>1</v>
      </c>
      <c r="AF25">
        <f t="shared" si="0"/>
        <v>7</v>
      </c>
    </row>
    <row r="26" spans="1:32" x14ac:dyDescent="0.2">
      <c r="A26" s="12" t="s">
        <v>25</v>
      </c>
      <c r="B26" s="6" t="s">
        <v>42</v>
      </c>
      <c r="C26" s="5">
        <v>6</v>
      </c>
      <c r="D26" s="6">
        <v>113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0</v>
      </c>
      <c r="K26" s="4">
        <v>1</v>
      </c>
      <c r="L26" s="4">
        <v>0</v>
      </c>
      <c r="M26" s="4">
        <v>1</v>
      </c>
      <c r="N26" s="4">
        <v>1</v>
      </c>
      <c r="O26" s="4">
        <v>0</v>
      </c>
      <c r="P26" s="4">
        <v>0</v>
      </c>
      <c r="Q26" s="4">
        <v>1</v>
      </c>
      <c r="R26" s="4">
        <v>0</v>
      </c>
      <c r="S26" s="4">
        <v>0</v>
      </c>
      <c r="T26" s="4">
        <v>1</v>
      </c>
      <c r="U26" s="4">
        <v>1</v>
      </c>
      <c r="V26" s="4">
        <v>0</v>
      </c>
      <c r="W26" s="4">
        <v>0</v>
      </c>
      <c r="X26" s="4">
        <v>1</v>
      </c>
      <c r="Y26" s="4">
        <v>1</v>
      </c>
      <c r="Z26" s="4">
        <v>1</v>
      </c>
      <c r="AA26" s="4">
        <v>0</v>
      </c>
      <c r="AB26" s="4">
        <v>0</v>
      </c>
      <c r="AC26" s="4">
        <v>1</v>
      </c>
      <c r="AD26" s="4">
        <v>0</v>
      </c>
      <c r="AE26" s="13">
        <v>1</v>
      </c>
      <c r="AF26">
        <f t="shared" si="0"/>
        <v>14</v>
      </c>
    </row>
    <row r="27" spans="1:32" x14ac:dyDescent="0.2">
      <c r="A27" s="12" t="s">
        <v>25</v>
      </c>
      <c r="B27" s="6" t="s">
        <v>42</v>
      </c>
      <c r="C27" s="5">
        <v>16</v>
      </c>
      <c r="D27" s="6">
        <v>106</v>
      </c>
      <c r="E27" s="4">
        <v>0</v>
      </c>
      <c r="F27" s="4">
        <v>0</v>
      </c>
      <c r="G27" s="4">
        <v>1</v>
      </c>
      <c r="H27" s="4">
        <v>0</v>
      </c>
      <c r="I27" s="4">
        <v>1</v>
      </c>
      <c r="J27" s="4">
        <v>0</v>
      </c>
      <c r="K27" s="4">
        <v>0</v>
      </c>
      <c r="L27" s="4">
        <v>0</v>
      </c>
      <c r="M27" s="4">
        <v>1</v>
      </c>
      <c r="N27" s="4">
        <v>1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1</v>
      </c>
      <c r="U27" s="4">
        <v>1</v>
      </c>
      <c r="V27" s="4">
        <v>1</v>
      </c>
      <c r="W27" s="4">
        <v>0</v>
      </c>
      <c r="X27" s="4">
        <v>0</v>
      </c>
      <c r="Y27" s="4">
        <v>0</v>
      </c>
      <c r="Z27" s="4">
        <v>1</v>
      </c>
      <c r="AA27" s="4">
        <v>0</v>
      </c>
      <c r="AB27" s="4">
        <v>0</v>
      </c>
      <c r="AC27" s="4">
        <v>1</v>
      </c>
      <c r="AD27" s="4">
        <v>0</v>
      </c>
      <c r="AE27" s="13">
        <v>1</v>
      </c>
      <c r="AF27">
        <f t="shared" si="0"/>
        <v>10</v>
      </c>
    </row>
    <row r="28" spans="1:32" x14ac:dyDescent="0.2">
      <c r="A28" s="12" t="s">
        <v>25</v>
      </c>
      <c r="B28" s="6" t="s">
        <v>42</v>
      </c>
      <c r="C28" s="5">
        <v>2</v>
      </c>
      <c r="D28" s="6">
        <v>163</v>
      </c>
      <c r="E28" s="4">
        <v>0</v>
      </c>
      <c r="F28" s="4">
        <v>0</v>
      </c>
      <c r="G28" s="4">
        <v>0</v>
      </c>
      <c r="H28" s="4">
        <v>1</v>
      </c>
      <c r="I28" s="4">
        <v>0</v>
      </c>
      <c r="J28" s="4">
        <v>0</v>
      </c>
      <c r="K28" s="4">
        <v>0</v>
      </c>
      <c r="L28" s="4">
        <v>0</v>
      </c>
      <c r="M28" s="4">
        <v>1</v>
      </c>
      <c r="N28" s="4">
        <v>0</v>
      </c>
      <c r="O28" s="4">
        <v>1</v>
      </c>
      <c r="P28" s="4">
        <v>0</v>
      </c>
      <c r="Q28" s="4">
        <v>1</v>
      </c>
      <c r="R28" s="4">
        <v>0</v>
      </c>
      <c r="S28" s="4">
        <v>1</v>
      </c>
      <c r="T28" s="4">
        <v>0</v>
      </c>
      <c r="U28" s="4">
        <v>1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13">
        <v>1</v>
      </c>
      <c r="AF28">
        <f t="shared" si="0"/>
        <v>7</v>
      </c>
    </row>
    <row r="29" spans="1:32" s="3" customFormat="1" x14ac:dyDescent="0.2">
      <c r="A29" s="14" t="s">
        <v>25</v>
      </c>
      <c r="B29" s="15" t="s">
        <v>43</v>
      </c>
      <c r="C29" s="16">
        <v>2</v>
      </c>
      <c r="D29" s="15">
        <v>170</v>
      </c>
      <c r="E29" s="17">
        <v>0</v>
      </c>
      <c r="F29" s="17">
        <v>0</v>
      </c>
      <c r="G29" s="17">
        <v>1</v>
      </c>
      <c r="H29" s="17">
        <v>1</v>
      </c>
      <c r="I29" s="17">
        <v>1</v>
      </c>
      <c r="J29" s="17">
        <v>0</v>
      </c>
      <c r="K29" s="17">
        <v>0</v>
      </c>
      <c r="L29" s="17">
        <v>0</v>
      </c>
      <c r="M29" s="17">
        <v>1</v>
      </c>
      <c r="N29" s="17">
        <v>0</v>
      </c>
      <c r="O29" s="17">
        <v>1</v>
      </c>
      <c r="P29" s="17">
        <v>0</v>
      </c>
      <c r="Q29" s="17">
        <v>0</v>
      </c>
      <c r="R29" s="17">
        <v>0</v>
      </c>
      <c r="S29" s="17">
        <v>1</v>
      </c>
      <c r="T29" s="17">
        <v>0</v>
      </c>
      <c r="U29" s="17">
        <v>1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8">
        <v>1</v>
      </c>
      <c r="AF29">
        <f t="shared" si="0"/>
        <v>8</v>
      </c>
    </row>
    <row r="30" spans="1:32" s="3" customFormat="1" x14ac:dyDescent="0.2">
      <c r="A30" s="14" t="s">
        <v>25</v>
      </c>
      <c r="B30" s="15" t="s">
        <v>43</v>
      </c>
      <c r="C30" s="16">
        <v>6</v>
      </c>
      <c r="D30" s="15">
        <v>115</v>
      </c>
      <c r="E30" s="17">
        <v>0</v>
      </c>
      <c r="F30" s="17">
        <v>0</v>
      </c>
      <c r="G30" s="17">
        <v>1</v>
      </c>
      <c r="H30" s="17">
        <v>0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1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1</v>
      </c>
      <c r="U30" s="17">
        <v>1</v>
      </c>
      <c r="V30" s="17">
        <v>1</v>
      </c>
      <c r="W30" s="17">
        <v>0</v>
      </c>
      <c r="X30" s="17">
        <v>1</v>
      </c>
      <c r="Y30" s="17">
        <v>1</v>
      </c>
      <c r="Z30" s="17">
        <v>0</v>
      </c>
      <c r="AA30" s="17">
        <v>1</v>
      </c>
      <c r="AB30" s="17">
        <v>0</v>
      </c>
      <c r="AC30" s="17">
        <v>0</v>
      </c>
      <c r="AD30" s="17">
        <v>0</v>
      </c>
      <c r="AE30" s="18">
        <v>0</v>
      </c>
      <c r="AF30">
        <f t="shared" si="0"/>
        <v>9</v>
      </c>
    </row>
    <row r="31" spans="1:32" s="3" customFormat="1" x14ac:dyDescent="0.2">
      <c r="A31" s="14" t="s">
        <v>25</v>
      </c>
      <c r="B31" s="15" t="s">
        <v>43</v>
      </c>
      <c r="C31" s="16">
        <v>16</v>
      </c>
      <c r="D31" s="15">
        <v>104</v>
      </c>
      <c r="E31" s="17">
        <v>0</v>
      </c>
      <c r="F31" s="17">
        <v>0</v>
      </c>
      <c r="G31" s="17">
        <v>1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1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1</v>
      </c>
      <c r="V31" s="17">
        <v>0</v>
      </c>
      <c r="W31" s="17">
        <v>0</v>
      </c>
      <c r="X31" s="17">
        <v>0</v>
      </c>
      <c r="Y31" s="17">
        <v>1</v>
      </c>
      <c r="Z31" s="17">
        <v>1</v>
      </c>
      <c r="AA31" s="17">
        <v>0</v>
      </c>
      <c r="AB31" s="17">
        <v>0</v>
      </c>
      <c r="AC31" s="17">
        <v>0</v>
      </c>
      <c r="AD31" s="17">
        <v>0</v>
      </c>
      <c r="AE31" s="18">
        <v>1</v>
      </c>
      <c r="AF31">
        <f t="shared" si="0"/>
        <v>6</v>
      </c>
    </row>
    <row r="32" spans="1:32" x14ac:dyDescent="0.2">
      <c r="A32" s="12" t="s">
        <v>25</v>
      </c>
      <c r="B32" s="6" t="s">
        <v>44</v>
      </c>
      <c r="C32" s="5">
        <v>3</v>
      </c>
      <c r="D32" s="6">
        <v>111.8</v>
      </c>
      <c r="E32" s="4">
        <v>0</v>
      </c>
      <c r="F32" s="4">
        <v>1</v>
      </c>
      <c r="G32" s="4">
        <v>0</v>
      </c>
      <c r="H32" s="4">
        <v>0</v>
      </c>
      <c r="I32" s="4">
        <v>1</v>
      </c>
      <c r="J32" s="4">
        <v>0</v>
      </c>
      <c r="K32" s="4">
        <v>0</v>
      </c>
      <c r="L32" s="4">
        <v>0</v>
      </c>
      <c r="M32" s="4">
        <v>1</v>
      </c>
      <c r="N32" s="4">
        <v>0</v>
      </c>
      <c r="O32" s="4">
        <v>1</v>
      </c>
      <c r="P32" s="4">
        <v>0</v>
      </c>
      <c r="Q32" s="4">
        <v>1</v>
      </c>
      <c r="R32" s="4">
        <v>1</v>
      </c>
      <c r="S32" s="4">
        <v>0</v>
      </c>
      <c r="T32" s="4">
        <v>1</v>
      </c>
      <c r="U32" s="4">
        <v>1</v>
      </c>
      <c r="V32" s="4">
        <v>0</v>
      </c>
      <c r="W32" s="4">
        <v>0</v>
      </c>
      <c r="X32" s="4">
        <v>0</v>
      </c>
      <c r="Y32" s="4">
        <v>1</v>
      </c>
      <c r="Z32" s="4">
        <v>1</v>
      </c>
      <c r="AA32" s="4">
        <v>0</v>
      </c>
      <c r="AB32" s="4">
        <v>0</v>
      </c>
      <c r="AC32" s="4">
        <v>0</v>
      </c>
      <c r="AD32" s="4">
        <v>0</v>
      </c>
      <c r="AE32" s="13">
        <v>1</v>
      </c>
      <c r="AF32">
        <f t="shared" si="0"/>
        <v>11</v>
      </c>
    </row>
    <row r="33" spans="1:32" x14ac:dyDescent="0.2">
      <c r="A33" s="12" t="s">
        <v>25</v>
      </c>
      <c r="B33" s="6" t="s">
        <v>44</v>
      </c>
      <c r="C33" s="5">
        <v>7</v>
      </c>
      <c r="D33" s="6">
        <v>80.3</v>
      </c>
      <c r="E33" s="4">
        <v>0</v>
      </c>
      <c r="F33" s="4">
        <v>0</v>
      </c>
      <c r="G33" s="4">
        <v>1</v>
      </c>
      <c r="H33" s="4">
        <v>0</v>
      </c>
      <c r="I33" s="4">
        <v>1</v>
      </c>
      <c r="J33" s="4">
        <v>0</v>
      </c>
      <c r="K33" s="4">
        <v>0</v>
      </c>
      <c r="L33" s="4">
        <v>0</v>
      </c>
      <c r="M33" s="4">
        <v>0</v>
      </c>
      <c r="N33" s="4">
        <v>1</v>
      </c>
      <c r="O33" s="4">
        <v>0</v>
      </c>
      <c r="P33" s="4">
        <v>0</v>
      </c>
      <c r="Q33" s="4">
        <v>1</v>
      </c>
      <c r="R33" s="4">
        <v>0</v>
      </c>
      <c r="S33" s="4">
        <v>0</v>
      </c>
      <c r="T33" s="4">
        <v>0</v>
      </c>
      <c r="U33" s="4">
        <v>1</v>
      </c>
      <c r="V33" s="4">
        <v>1</v>
      </c>
      <c r="W33" s="4">
        <v>0</v>
      </c>
      <c r="X33" s="4">
        <v>1</v>
      </c>
      <c r="Y33" s="4">
        <v>1</v>
      </c>
      <c r="Z33" s="4">
        <v>1</v>
      </c>
      <c r="AA33" s="4">
        <v>0</v>
      </c>
      <c r="AB33" s="4">
        <v>0</v>
      </c>
      <c r="AC33" s="4">
        <v>1</v>
      </c>
      <c r="AD33" s="4">
        <v>0</v>
      </c>
      <c r="AE33" s="13">
        <v>1</v>
      </c>
      <c r="AF33">
        <f t="shared" si="0"/>
        <v>11</v>
      </c>
    </row>
    <row r="34" spans="1:32" x14ac:dyDescent="0.2">
      <c r="A34" s="12" t="s">
        <v>25</v>
      </c>
      <c r="B34" s="6" t="s">
        <v>44</v>
      </c>
      <c r="C34" s="5">
        <v>17</v>
      </c>
      <c r="D34" s="6">
        <v>114.5</v>
      </c>
      <c r="E34" s="4">
        <v>0</v>
      </c>
      <c r="F34" s="4">
        <v>0</v>
      </c>
      <c r="G34" s="4">
        <v>1</v>
      </c>
      <c r="H34" s="4">
        <v>0</v>
      </c>
      <c r="I34" s="4">
        <v>1</v>
      </c>
      <c r="J34" s="4">
        <v>0</v>
      </c>
      <c r="K34" s="4">
        <v>0</v>
      </c>
      <c r="L34" s="4">
        <v>0</v>
      </c>
      <c r="M34" s="4">
        <v>1</v>
      </c>
      <c r="N34" s="4">
        <v>1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1</v>
      </c>
      <c r="U34" s="4">
        <v>1</v>
      </c>
      <c r="V34" s="4">
        <v>0</v>
      </c>
      <c r="W34" s="4">
        <v>1</v>
      </c>
      <c r="X34" s="4">
        <v>0</v>
      </c>
      <c r="Y34" s="4">
        <v>1</v>
      </c>
      <c r="Z34" s="4">
        <v>1</v>
      </c>
      <c r="AA34" s="4">
        <v>0</v>
      </c>
      <c r="AB34" s="4">
        <v>0</v>
      </c>
      <c r="AC34" s="4">
        <v>0</v>
      </c>
      <c r="AD34" s="4">
        <v>0</v>
      </c>
      <c r="AE34" s="13">
        <v>0</v>
      </c>
      <c r="AF34">
        <f t="shared" si="0"/>
        <v>9</v>
      </c>
    </row>
    <row r="35" spans="1:32" s="3" customFormat="1" x14ac:dyDescent="0.2">
      <c r="A35" s="14" t="s">
        <v>25</v>
      </c>
      <c r="B35" s="15" t="s">
        <v>45</v>
      </c>
      <c r="C35" s="16">
        <v>3</v>
      </c>
      <c r="D35" s="15">
        <v>113.5</v>
      </c>
      <c r="E35" s="17">
        <v>0</v>
      </c>
      <c r="F35" s="17">
        <v>0</v>
      </c>
      <c r="G35" s="17">
        <v>0</v>
      </c>
      <c r="H35" s="17">
        <v>1</v>
      </c>
      <c r="I35" s="17">
        <v>1</v>
      </c>
      <c r="J35" s="17">
        <v>0</v>
      </c>
      <c r="K35" s="17">
        <v>0</v>
      </c>
      <c r="L35" s="17">
        <v>0</v>
      </c>
      <c r="M35" s="17">
        <v>1</v>
      </c>
      <c r="N35" s="17">
        <v>0</v>
      </c>
      <c r="O35" s="17">
        <v>0</v>
      </c>
      <c r="P35" s="17">
        <v>0</v>
      </c>
      <c r="Q35" s="17">
        <v>1</v>
      </c>
      <c r="R35" s="17">
        <v>0</v>
      </c>
      <c r="S35" s="17">
        <v>0</v>
      </c>
      <c r="T35" s="17">
        <v>1</v>
      </c>
      <c r="U35" s="17">
        <v>1</v>
      </c>
      <c r="V35" s="17">
        <v>0</v>
      </c>
      <c r="W35" s="17">
        <v>0</v>
      </c>
      <c r="X35" s="17">
        <v>0</v>
      </c>
      <c r="Y35" s="17">
        <v>1</v>
      </c>
      <c r="Z35" s="17">
        <v>1</v>
      </c>
      <c r="AA35" s="17">
        <v>0</v>
      </c>
      <c r="AB35" s="17">
        <v>0</v>
      </c>
      <c r="AC35" s="17">
        <v>0</v>
      </c>
      <c r="AD35" s="17">
        <v>0</v>
      </c>
      <c r="AE35" s="18">
        <v>1</v>
      </c>
      <c r="AF35">
        <f t="shared" si="0"/>
        <v>9</v>
      </c>
    </row>
    <row r="36" spans="1:32" s="3" customFormat="1" x14ac:dyDescent="0.2">
      <c r="A36" s="14" t="s">
        <v>25</v>
      </c>
      <c r="B36" s="15" t="s">
        <v>45</v>
      </c>
      <c r="C36" s="16">
        <v>7</v>
      </c>
      <c r="D36" s="15">
        <v>78</v>
      </c>
      <c r="E36" s="17">
        <v>0</v>
      </c>
      <c r="F36" s="17">
        <v>0</v>
      </c>
      <c r="G36" s="17">
        <v>0</v>
      </c>
      <c r="H36" s="17">
        <v>0</v>
      </c>
      <c r="I36" s="17">
        <v>1</v>
      </c>
      <c r="J36" s="17">
        <v>0</v>
      </c>
      <c r="K36" s="17">
        <v>0</v>
      </c>
      <c r="L36" s="17">
        <v>0</v>
      </c>
      <c r="M36" s="17">
        <v>0</v>
      </c>
      <c r="N36" s="17">
        <v>1</v>
      </c>
      <c r="O36" s="17">
        <v>1</v>
      </c>
      <c r="P36" s="17">
        <v>0</v>
      </c>
      <c r="Q36" s="17">
        <v>1</v>
      </c>
      <c r="R36" s="17">
        <v>0</v>
      </c>
      <c r="S36" s="17">
        <v>0</v>
      </c>
      <c r="T36" s="17">
        <v>1</v>
      </c>
      <c r="U36" s="17">
        <v>1</v>
      </c>
      <c r="V36" s="17">
        <v>1</v>
      </c>
      <c r="W36" s="17">
        <v>0</v>
      </c>
      <c r="X36" s="17">
        <v>1</v>
      </c>
      <c r="Y36" s="17">
        <v>0</v>
      </c>
      <c r="Z36" s="17">
        <v>1</v>
      </c>
      <c r="AA36" s="17">
        <v>0</v>
      </c>
      <c r="AB36" s="17">
        <v>0</v>
      </c>
      <c r="AC36" s="17">
        <v>1</v>
      </c>
      <c r="AD36" s="17">
        <v>0</v>
      </c>
      <c r="AE36" s="18">
        <v>1</v>
      </c>
      <c r="AF36">
        <f t="shared" si="0"/>
        <v>11</v>
      </c>
    </row>
    <row r="37" spans="1:32" s="3" customFormat="1" x14ac:dyDescent="0.2">
      <c r="A37" s="14" t="s">
        <v>25</v>
      </c>
      <c r="B37" s="15" t="s">
        <v>45</v>
      </c>
      <c r="C37" s="16">
        <v>17</v>
      </c>
      <c r="D37" s="15">
        <v>114.5</v>
      </c>
      <c r="E37" s="17">
        <v>0</v>
      </c>
      <c r="F37" s="17">
        <v>0</v>
      </c>
      <c r="G37" s="17">
        <v>1</v>
      </c>
      <c r="H37" s="17">
        <v>1</v>
      </c>
      <c r="I37" s="17">
        <v>0</v>
      </c>
      <c r="J37" s="17">
        <v>0</v>
      </c>
      <c r="K37" s="17">
        <v>0</v>
      </c>
      <c r="L37" s="17">
        <v>0</v>
      </c>
      <c r="M37" s="17">
        <v>1</v>
      </c>
      <c r="N37" s="17">
        <v>1</v>
      </c>
      <c r="O37" s="17">
        <v>0</v>
      </c>
      <c r="P37" s="17">
        <v>0</v>
      </c>
      <c r="Q37" s="17">
        <v>1</v>
      </c>
      <c r="R37" s="17">
        <v>0</v>
      </c>
      <c r="S37" s="17">
        <v>0</v>
      </c>
      <c r="T37" s="17">
        <v>1</v>
      </c>
      <c r="U37" s="17">
        <v>1</v>
      </c>
      <c r="V37" s="17">
        <v>0</v>
      </c>
      <c r="W37" s="17">
        <v>1</v>
      </c>
      <c r="X37" s="17">
        <v>0</v>
      </c>
      <c r="Y37" s="17">
        <v>1</v>
      </c>
      <c r="Z37" s="17">
        <v>1</v>
      </c>
      <c r="AA37" s="17">
        <v>0</v>
      </c>
      <c r="AB37" s="17">
        <v>0</v>
      </c>
      <c r="AC37" s="17">
        <v>0</v>
      </c>
      <c r="AD37" s="17">
        <v>0</v>
      </c>
      <c r="AE37" s="18">
        <v>1</v>
      </c>
      <c r="AF37">
        <f t="shared" si="0"/>
        <v>11</v>
      </c>
    </row>
    <row r="38" spans="1:32" x14ac:dyDescent="0.2">
      <c r="A38" s="12" t="s">
        <v>25</v>
      </c>
      <c r="B38" s="6" t="s">
        <v>46</v>
      </c>
      <c r="C38" s="5">
        <v>14</v>
      </c>
      <c r="D38" s="6">
        <v>106</v>
      </c>
      <c r="E38" s="4">
        <v>0</v>
      </c>
      <c r="F38" s="4">
        <v>0</v>
      </c>
      <c r="G38" s="4">
        <v>1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1</v>
      </c>
      <c r="N38" s="4">
        <v>0</v>
      </c>
      <c r="O38" s="4">
        <v>0</v>
      </c>
      <c r="P38" s="4">
        <v>0</v>
      </c>
      <c r="Q38" s="4">
        <v>1</v>
      </c>
      <c r="R38" s="4">
        <v>0</v>
      </c>
      <c r="S38" s="4">
        <v>1</v>
      </c>
      <c r="T38" s="4">
        <v>1</v>
      </c>
      <c r="U38" s="4">
        <v>1</v>
      </c>
      <c r="V38" s="4">
        <v>0</v>
      </c>
      <c r="W38" s="4">
        <v>0</v>
      </c>
      <c r="X38" s="4">
        <v>0</v>
      </c>
      <c r="Y38" s="4">
        <v>1</v>
      </c>
      <c r="Z38" s="4">
        <v>1</v>
      </c>
      <c r="AA38" s="4">
        <v>0</v>
      </c>
      <c r="AB38" s="4">
        <v>0</v>
      </c>
      <c r="AC38" s="4">
        <v>1</v>
      </c>
      <c r="AD38" s="4">
        <v>0</v>
      </c>
      <c r="AE38" s="13">
        <v>1</v>
      </c>
      <c r="AF38">
        <f t="shared" si="0"/>
        <v>10</v>
      </c>
    </row>
    <row r="39" spans="1:32" x14ac:dyDescent="0.2">
      <c r="A39" s="12" t="s">
        <v>25</v>
      </c>
      <c r="B39" s="6" t="s">
        <v>46</v>
      </c>
      <c r="C39" s="5">
        <v>4</v>
      </c>
      <c r="D39" s="6">
        <v>69</v>
      </c>
      <c r="E39" s="4">
        <v>0</v>
      </c>
      <c r="F39" s="4">
        <v>0</v>
      </c>
      <c r="G39" s="4">
        <v>0</v>
      </c>
      <c r="H39" s="4">
        <v>0</v>
      </c>
      <c r="I39" s="4">
        <v>1</v>
      </c>
      <c r="J39" s="4">
        <v>0</v>
      </c>
      <c r="K39" s="4">
        <v>0</v>
      </c>
      <c r="L39" s="4">
        <v>0</v>
      </c>
      <c r="M39" s="4">
        <v>0</v>
      </c>
      <c r="N39" s="4">
        <v>1</v>
      </c>
      <c r="O39" s="4">
        <v>0</v>
      </c>
      <c r="P39" s="4">
        <v>0</v>
      </c>
      <c r="Q39" s="4">
        <v>1</v>
      </c>
      <c r="R39" s="4">
        <v>0</v>
      </c>
      <c r="S39" s="4">
        <v>0</v>
      </c>
      <c r="T39" s="4">
        <v>1</v>
      </c>
      <c r="U39" s="4">
        <v>1</v>
      </c>
      <c r="V39" s="4">
        <v>0</v>
      </c>
      <c r="W39" s="4">
        <v>0</v>
      </c>
      <c r="X39" s="4">
        <v>0</v>
      </c>
      <c r="Y39" s="4">
        <v>1</v>
      </c>
      <c r="Z39" s="4">
        <v>1</v>
      </c>
      <c r="AA39" s="4">
        <v>0</v>
      </c>
      <c r="AB39" s="4">
        <v>0</v>
      </c>
      <c r="AC39" s="4">
        <v>1</v>
      </c>
      <c r="AD39" s="4">
        <v>0</v>
      </c>
      <c r="AE39" s="13">
        <v>1</v>
      </c>
      <c r="AF39">
        <f t="shared" si="0"/>
        <v>9</v>
      </c>
    </row>
    <row r="40" spans="1:32" x14ac:dyDescent="0.2">
      <c r="A40" s="12" t="s">
        <v>25</v>
      </c>
      <c r="B40" s="6" t="s">
        <v>46</v>
      </c>
      <c r="C40" s="5">
        <v>1</v>
      </c>
      <c r="D40" s="6">
        <v>134</v>
      </c>
      <c r="E40" s="4">
        <v>0</v>
      </c>
      <c r="F40" s="4">
        <v>0</v>
      </c>
      <c r="G40" s="4">
        <v>1</v>
      </c>
      <c r="H40" s="4">
        <v>1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1</v>
      </c>
      <c r="R40" s="4">
        <v>0</v>
      </c>
      <c r="S40" s="4">
        <v>0</v>
      </c>
      <c r="T40" s="4">
        <v>1</v>
      </c>
      <c r="U40" s="4">
        <v>1</v>
      </c>
      <c r="V40" s="4">
        <v>1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1</v>
      </c>
      <c r="AD40" s="4">
        <v>0</v>
      </c>
      <c r="AE40" s="13">
        <v>1</v>
      </c>
      <c r="AF40">
        <f t="shared" si="0"/>
        <v>8</v>
      </c>
    </row>
    <row r="41" spans="1:32" s="3" customFormat="1" x14ac:dyDescent="0.2">
      <c r="A41" s="14" t="s">
        <v>25</v>
      </c>
      <c r="B41" s="15" t="s">
        <v>47</v>
      </c>
      <c r="C41" s="16">
        <v>4</v>
      </c>
      <c r="D41" s="15">
        <v>69</v>
      </c>
      <c r="E41" s="17">
        <v>0</v>
      </c>
      <c r="F41" s="17">
        <v>0</v>
      </c>
      <c r="G41" s="17">
        <v>0</v>
      </c>
      <c r="H41" s="17">
        <v>0</v>
      </c>
      <c r="I41" s="17">
        <v>1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1</v>
      </c>
      <c r="U41" s="17">
        <v>1</v>
      </c>
      <c r="V41" s="17">
        <v>1</v>
      </c>
      <c r="W41" s="17">
        <v>0</v>
      </c>
      <c r="X41" s="17">
        <v>0</v>
      </c>
      <c r="Y41" s="17">
        <v>1</v>
      </c>
      <c r="Z41" s="17">
        <v>1</v>
      </c>
      <c r="AA41" s="17">
        <v>0</v>
      </c>
      <c r="AB41" s="17">
        <v>0</v>
      </c>
      <c r="AC41" s="17">
        <v>1</v>
      </c>
      <c r="AD41" s="17">
        <v>0</v>
      </c>
      <c r="AE41" s="18">
        <v>1</v>
      </c>
      <c r="AF41">
        <f t="shared" si="0"/>
        <v>8</v>
      </c>
    </row>
    <row r="42" spans="1:32" s="3" customFormat="1" x14ac:dyDescent="0.2">
      <c r="A42" s="14" t="s">
        <v>25</v>
      </c>
      <c r="B42" s="15" t="s">
        <v>47</v>
      </c>
      <c r="C42" s="16">
        <v>14</v>
      </c>
      <c r="D42" s="15">
        <v>106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1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1</v>
      </c>
      <c r="U42" s="17">
        <v>1</v>
      </c>
      <c r="V42" s="17">
        <v>0</v>
      </c>
      <c r="W42" s="17">
        <v>0</v>
      </c>
      <c r="X42" s="17">
        <v>0</v>
      </c>
      <c r="Y42" s="17">
        <v>1</v>
      </c>
      <c r="Z42" s="17">
        <v>1</v>
      </c>
      <c r="AA42" s="17">
        <v>0</v>
      </c>
      <c r="AB42" s="17">
        <v>0</v>
      </c>
      <c r="AC42" s="17">
        <v>0</v>
      </c>
      <c r="AD42" s="17">
        <v>0</v>
      </c>
      <c r="AE42" s="18">
        <v>1</v>
      </c>
      <c r="AF42">
        <f t="shared" si="0"/>
        <v>6</v>
      </c>
    </row>
    <row r="43" spans="1:32" s="3" customFormat="1" x14ac:dyDescent="0.2">
      <c r="A43" s="14" t="s">
        <v>25</v>
      </c>
      <c r="B43" s="15" t="s">
        <v>47</v>
      </c>
      <c r="C43" s="16">
        <v>1</v>
      </c>
      <c r="D43" s="15">
        <v>134</v>
      </c>
      <c r="E43" s="17">
        <v>0</v>
      </c>
      <c r="F43" s="17">
        <v>0</v>
      </c>
      <c r="G43" s="17">
        <v>0</v>
      </c>
      <c r="H43" s="17">
        <v>0</v>
      </c>
      <c r="I43" s="17">
        <v>1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1</v>
      </c>
      <c r="R43" s="17">
        <v>0</v>
      </c>
      <c r="S43" s="17">
        <v>0</v>
      </c>
      <c r="T43" s="17">
        <v>1</v>
      </c>
      <c r="U43" s="17">
        <v>1</v>
      </c>
      <c r="V43" s="17">
        <v>1</v>
      </c>
      <c r="W43" s="17">
        <v>0</v>
      </c>
      <c r="X43" s="17">
        <v>0</v>
      </c>
      <c r="Y43" s="17">
        <v>0</v>
      </c>
      <c r="Z43" s="17">
        <v>1</v>
      </c>
      <c r="AA43" s="17">
        <v>0</v>
      </c>
      <c r="AB43" s="17">
        <v>0</v>
      </c>
      <c r="AC43" s="17">
        <v>0</v>
      </c>
      <c r="AD43" s="17">
        <v>0</v>
      </c>
      <c r="AE43" s="18">
        <v>1</v>
      </c>
      <c r="AF43">
        <f t="shared" si="0"/>
        <v>7</v>
      </c>
    </row>
    <row r="44" spans="1:32" x14ac:dyDescent="0.2">
      <c r="A44" s="12" t="s">
        <v>25</v>
      </c>
      <c r="B44" s="6" t="s">
        <v>48</v>
      </c>
      <c r="C44" s="5">
        <v>1</v>
      </c>
      <c r="D44" s="6">
        <v>134</v>
      </c>
      <c r="E44" s="4">
        <v>0</v>
      </c>
      <c r="F44" s="4">
        <v>0</v>
      </c>
      <c r="G44" s="4">
        <v>0</v>
      </c>
      <c r="H44" s="4">
        <v>1</v>
      </c>
      <c r="I44" s="4">
        <v>1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1</v>
      </c>
      <c r="P44" s="4">
        <v>0</v>
      </c>
      <c r="Q44" s="4">
        <v>1</v>
      </c>
      <c r="R44" s="4">
        <v>0</v>
      </c>
      <c r="S44" s="4">
        <v>0</v>
      </c>
      <c r="T44" s="4">
        <v>1</v>
      </c>
      <c r="U44" s="4">
        <v>1</v>
      </c>
      <c r="V44" s="4">
        <v>0</v>
      </c>
      <c r="W44" s="4">
        <v>0</v>
      </c>
      <c r="X44" s="4">
        <v>0</v>
      </c>
      <c r="Y44" s="4">
        <v>0</v>
      </c>
      <c r="Z44" s="4">
        <v>1</v>
      </c>
      <c r="AA44" s="4">
        <v>0</v>
      </c>
      <c r="AB44" s="4">
        <v>0</v>
      </c>
      <c r="AC44" s="4">
        <v>1</v>
      </c>
      <c r="AD44" s="4">
        <v>0</v>
      </c>
      <c r="AE44" s="13">
        <v>1</v>
      </c>
      <c r="AF44">
        <f t="shared" si="0"/>
        <v>9</v>
      </c>
    </row>
    <row r="45" spans="1:32" x14ac:dyDescent="0.2">
      <c r="A45" s="12" t="s">
        <v>25</v>
      </c>
      <c r="B45" s="6" t="s">
        <v>48</v>
      </c>
      <c r="C45" s="5">
        <v>4</v>
      </c>
      <c r="D45" s="6">
        <v>69</v>
      </c>
      <c r="E45" s="4">
        <v>0</v>
      </c>
      <c r="F45" s="4">
        <v>0</v>
      </c>
      <c r="G45" s="4">
        <v>0</v>
      </c>
      <c r="H45" s="4">
        <v>0</v>
      </c>
      <c r="I45" s="4">
        <v>1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1</v>
      </c>
      <c r="R45" s="4">
        <v>0</v>
      </c>
      <c r="S45" s="4">
        <v>0</v>
      </c>
      <c r="T45" s="4">
        <v>1</v>
      </c>
      <c r="U45" s="4">
        <v>1</v>
      </c>
      <c r="V45" s="4">
        <v>1</v>
      </c>
      <c r="W45" s="4">
        <v>0</v>
      </c>
      <c r="X45" s="4">
        <v>0</v>
      </c>
      <c r="Y45" s="4">
        <v>0</v>
      </c>
      <c r="Z45" s="4">
        <v>1</v>
      </c>
      <c r="AA45" s="4">
        <v>0</v>
      </c>
      <c r="AB45" s="4">
        <v>0</v>
      </c>
      <c r="AC45" s="4">
        <v>1</v>
      </c>
      <c r="AD45" s="4">
        <v>0</v>
      </c>
      <c r="AE45" s="13">
        <v>1</v>
      </c>
      <c r="AF45">
        <f t="shared" si="0"/>
        <v>8</v>
      </c>
    </row>
    <row r="46" spans="1:32" x14ac:dyDescent="0.2">
      <c r="A46" s="12" t="s">
        <v>25</v>
      </c>
      <c r="B46" s="6" t="s">
        <v>48</v>
      </c>
      <c r="C46" s="5">
        <v>15</v>
      </c>
      <c r="D46" s="6">
        <v>104</v>
      </c>
      <c r="E46" s="4">
        <v>0</v>
      </c>
      <c r="F46" s="4">
        <v>0</v>
      </c>
      <c r="G46" s="4">
        <v>0</v>
      </c>
      <c r="H46" s="4">
        <v>0</v>
      </c>
      <c r="I46" s="4">
        <v>1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1</v>
      </c>
      <c r="U46" s="4">
        <v>1</v>
      </c>
      <c r="V46" s="4">
        <v>0</v>
      </c>
      <c r="W46" s="4">
        <v>0</v>
      </c>
      <c r="X46" s="4">
        <v>1</v>
      </c>
      <c r="Y46" s="4">
        <v>1</v>
      </c>
      <c r="Z46" s="4">
        <v>1</v>
      </c>
      <c r="AA46" s="4">
        <v>0</v>
      </c>
      <c r="AB46" s="4">
        <v>0</v>
      </c>
      <c r="AC46" s="4">
        <v>1</v>
      </c>
      <c r="AD46" s="4">
        <v>0</v>
      </c>
      <c r="AE46" s="13">
        <v>1</v>
      </c>
      <c r="AF46">
        <f t="shared" si="0"/>
        <v>8</v>
      </c>
    </row>
    <row r="47" spans="1:32" s="3" customFormat="1" x14ac:dyDescent="0.2">
      <c r="A47" s="14" t="s">
        <v>26</v>
      </c>
      <c r="B47" s="19" t="s">
        <v>49</v>
      </c>
      <c r="C47" s="16">
        <v>1</v>
      </c>
      <c r="D47" s="19">
        <v>137</v>
      </c>
      <c r="E47" s="17">
        <v>0</v>
      </c>
      <c r="F47" s="17">
        <v>0</v>
      </c>
      <c r="G47" s="17">
        <v>1</v>
      </c>
      <c r="H47" s="17">
        <v>0</v>
      </c>
      <c r="I47" s="17">
        <v>1</v>
      </c>
      <c r="J47" s="17">
        <v>0</v>
      </c>
      <c r="K47" s="17">
        <v>0</v>
      </c>
      <c r="L47" s="17">
        <v>0</v>
      </c>
      <c r="M47" s="17">
        <v>0</v>
      </c>
      <c r="N47" s="17">
        <v>1</v>
      </c>
      <c r="O47" s="17">
        <v>1</v>
      </c>
      <c r="P47" s="17">
        <v>0</v>
      </c>
      <c r="Q47" s="17">
        <v>1</v>
      </c>
      <c r="R47" s="17">
        <v>0</v>
      </c>
      <c r="S47" s="17">
        <v>0</v>
      </c>
      <c r="T47" s="17">
        <v>1</v>
      </c>
      <c r="U47" s="17">
        <v>1</v>
      </c>
      <c r="V47" s="17">
        <v>1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8">
        <v>1</v>
      </c>
      <c r="AF47">
        <f t="shared" si="0"/>
        <v>9</v>
      </c>
    </row>
    <row r="48" spans="1:32" s="3" customFormat="1" x14ac:dyDescent="0.2">
      <c r="A48" s="14" t="s">
        <v>26</v>
      </c>
      <c r="B48" s="19" t="s">
        <v>49</v>
      </c>
      <c r="C48" s="16">
        <v>4</v>
      </c>
      <c r="D48" s="19">
        <v>70</v>
      </c>
      <c r="E48" s="20">
        <v>0</v>
      </c>
      <c r="F48" s="20">
        <v>0</v>
      </c>
      <c r="G48" s="20">
        <v>1</v>
      </c>
      <c r="H48" s="20">
        <v>0</v>
      </c>
      <c r="I48" s="20">
        <v>1</v>
      </c>
      <c r="J48" s="20">
        <v>0</v>
      </c>
      <c r="K48" s="20">
        <v>0</v>
      </c>
      <c r="L48" s="20">
        <v>0</v>
      </c>
      <c r="M48" s="20">
        <v>0</v>
      </c>
      <c r="N48" s="20">
        <v>1</v>
      </c>
      <c r="O48" s="17">
        <v>0</v>
      </c>
      <c r="P48" s="17">
        <v>0</v>
      </c>
      <c r="Q48" s="17">
        <v>1</v>
      </c>
      <c r="R48" s="17">
        <v>0</v>
      </c>
      <c r="S48" s="17">
        <v>0</v>
      </c>
      <c r="T48" s="17">
        <v>1</v>
      </c>
      <c r="U48" s="17">
        <v>1</v>
      </c>
      <c r="V48" s="17">
        <v>1</v>
      </c>
      <c r="W48" s="17">
        <v>0</v>
      </c>
      <c r="X48" s="17">
        <v>0</v>
      </c>
      <c r="Y48" s="17">
        <v>1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8">
        <v>1</v>
      </c>
      <c r="AF48">
        <f t="shared" si="0"/>
        <v>9</v>
      </c>
    </row>
    <row r="49" spans="1:32" s="3" customFormat="1" x14ac:dyDescent="0.2">
      <c r="A49" s="14" t="s">
        <v>26</v>
      </c>
      <c r="B49" s="15" t="s">
        <v>49</v>
      </c>
      <c r="C49" s="16">
        <v>14</v>
      </c>
      <c r="D49" s="15">
        <v>105</v>
      </c>
      <c r="E49" s="17">
        <v>0</v>
      </c>
      <c r="F49" s="17">
        <v>0</v>
      </c>
      <c r="G49" s="17">
        <v>1</v>
      </c>
      <c r="H49" s="17">
        <v>0</v>
      </c>
      <c r="I49" s="17">
        <v>1</v>
      </c>
      <c r="J49" s="17">
        <v>0</v>
      </c>
      <c r="K49" s="17">
        <v>0</v>
      </c>
      <c r="L49" s="17">
        <v>0</v>
      </c>
      <c r="M49" s="17">
        <v>0</v>
      </c>
      <c r="N49" s="17">
        <v>1</v>
      </c>
      <c r="O49" s="17">
        <v>0</v>
      </c>
      <c r="P49" s="17">
        <v>0</v>
      </c>
      <c r="Q49" s="17">
        <v>1</v>
      </c>
      <c r="R49" s="17">
        <v>0</v>
      </c>
      <c r="S49" s="17">
        <v>0</v>
      </c>
      <c r="T49" s="17">
        <v>1</v>
      </c>
      <c r="U49" s="17">
        <v>1</v>
      </c>
      <c r="V49" s="17">
        <v>1</v>
      </c>
      <c r="W49" s="17">
        <v>0</v>
      </c>
      <c r="X49" s="17">
        <v>0</v>
      </c>
      <c r="Y49" s="17">
        <v>1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8">
        <v>1</v>
      </c>
      <c r="AF49">
        <f t="shared" si="0"/>
        <v>9</v>
      </c>
    </row>
    <row r="50" spans="1:32" x14ac:dyDescent="0.2">
      <c r="A50" s="12" t="s">
        <v>26</v>
      </c>
      <c r="B50" s="6" t="s">
        <v>50</v>
      </c>
      <c r="C50" s="5">
        <v>15</v>
      </c>
      <c r="D50" s="6">
        <v>105</v>
      </c>
      <c r="E50" s="4">
        <v>0</v>
      </c>
      <c r="F50" s="4">
        <v>0</v>
      </c>
      <c r="G50" s="4">
        <v>0</v>
      </c>
      <c r="H50" s="4">
        <v>1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1</v>
      </c>
      <c r="U50" s="4">
        <v>1</v>
      </c>
      <c r="V50" s="4">
        <v>0</v>
      </c>
      <c r="W50" s="4">
        <v>0</v>
      </c>
      <c r="X50" s="4">
        <v>0</v>
      </c>
      <c r="Y50" s="4">
        <v>1</v>
      </c>
      <c r="Z50" s="4">
        <v>1</v>
      </c>
      <c r="AA50" s="4">
        <v>0</v>
      </c>
      <c r="AB50" s="4">
        <v>0</v>
      </c>
      <c r="AC50" s="4">
        <v>1</v>
      </c>
      <c r="AD50" s="4">
        <v>0</v>
      </c>
      <c r="AE50" s="13">
        <v>1</v>
      </c>
      <c r="AF50">
        <f t="shared" si="0"/>
        <v>7</v>
      </c>
    </row>
    <row r="51" spans="1:32" x14ac:dyDescent="0.2">
      <c r="A51" s="12" t="s">
        <v>26</v>
      </c>
      <c r="B51" s="6" t="s">
        <v>50</v>
      </c>
      <c r="C51" s="5">
        <v>4</v>
      </c>
      <c r="D51" s="6">
        <v>68.400000000000006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1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1</v>
      </c>
      <c r="U51" s="4">
        <v>1</v>
      </c>
      <c r="V51" s="4">
        <v>1</v>
      </c>
      <c r="W51" s="4">
        <v>0</v>
      </c>
      <c r="X51" s="4">
        <v>0</v>
      </c>
      <c r="Y51" s="4">
        <v>0</v>
      </c>
      <c r="Z51" s="4">
        <v>1</v>
      </c>
      <c r="AA51" s="4">
        <v>1</v>
      </c>
      <c r="AB51" s="4">
        <v>0</v>
      </c>
      <c r="AC51" s="4">
        <v>0</v>
      </c>
      <c r="AD51" s="4">
        <v>0</v>
      </c>
      <c r="AE51" s="13">
        <v>1</v>
      </c>
      <c r="AF51">
        <f t="shared" si="0"/>
        <v>7</v>
      </c>
    </row>
    <row r="52" spans="1:32" x14ac:dyDescent="0.2">
      <c r="A52" s="12" t="s">
        <v>26</v>
      </c>
      <c r="B52" s="6" t="s">
        <v>50</v>
      </c>
      <c r="C52" s="5">
        <v>1</v>
      </c>
      <c r="D52" s="6">
        <v>135</v>
      </c>
      <c r="E52" s="4">
        <v>0</v>
      </c>
      <c r="F52" s="4">
        <v>0</v>
      </c>
      <c r="G52" s="4">
        <v>0</v>
      </c>
      <c r="H52" s="4">
        <v>1</v>
      </c>
      <c r="I52" s="4">
        <v>1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1</v>
      </c>
      <c r="P52" s="4">
        <v>0</v>
      </c>
      <c r="Q52" s="4">
        <v>1</v>
      </c>
      <c r="R52" s="4">
        <v>0</v>
      </c>
      <c r="S52" s="4">
        <v>0</v>
      </c>
      <c r="T52" s="4">
        <v>1</v>
      </c>
      <c r="U52" s="4">
        <v>1</v>
      </c>
      <c r="V52" s="4">
        <v>0</v>
      </c>
      <c r="W52" s="4">
        <v>0</v>
      </c>
      <c r="X52" s="4">
        <v>0</v>
      </c>
      <c r="Y52" s="4">
        <v>0</v>
      </c>
      <c r="Z52" s="4">
        <v>1</v>
      </c>
      <c r="AA52" s="4">
        <v>0</v>
      </c>
      <c r="AB52" s="4">
        <v>0</v>
      </c>
      <c r="AC52" s="4">
        <v>1</v>
      </c>
      <c r="AD52" s="4">
        <v>1</v>
      </c>
      <c r="AE52" s="13">
        <v>1</v>
      </c>
      <c r="AF52">
        <f t="shared" si="0"/>
        <v>10</v>
      </c>
    </row>
    <row r="53" spans="1:32" s="3" customFormat="1" x14ac:dyDescent="0.2">
      <c r="A53" s="14" t="s">
        <v>26</v>
      </c>
      <c r="B53" s="15" t="s">
        <v>51</v>
      </c>
      <c r="C53" s="16">
        <v>3</v>
      </c>
      <c r="D53" s="15">
        <v>111</v>
      </c>
      <c r="E53" s="17">
        <v>0</v>
      </c>
      <c r="F53" s="17">
        <v>0</v>
      </c>
      <c r="G53" s="17">
        <v>0</v>
      </c>
      <c r="H53" s="17">
        <v>0</v>
      </c>
      <c r="I53" s="17">
        <v>1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1</v>
      </c>
      <c r="P53" s="17">
        <v>0</v>
      </c>
      <c r="Q53" s="17">
        <v>1</v>
      </c>
      <c r="R53" s="17">
        <v>0</v>
      </c>
      <c r="S53" s="17">
        <v>1</v>
      </c>
      <c r="T53" s="17">
        <v>0</v>
      </c>
      <c r="U53" s="17">
        <v>1</v>
      </c>
      <c r="V53" s="17">
        <v>1</v>
      </c>
      <c r="W53" s="17">
        <v>0</v>
      </c>
      <c r="X53" s="17">
        <v>0</v>
      </c>
      <c r="Y53" s="17">
        <v>0</v>
      </c>
      <c r="Z53" s="17">
        <v>1</v>
      </c>
      <c r="AA53" s="17">
        <v>0</v>
      </c>
      <c r="AB53" s="17">
        <v>0</v>
      </c>
      <c r="AC53" s="17">
        <v>0</v>
      </c>
      <c r="AD53" s="17">
        <v>0</v>
      </c>
      <c r="AE53" s="18">
        <v>1</v>
      </c>
      <c r="AF53">
        <f t="shared" si="0"/>
        <v>8</v>
      </c>
    </row>
    <row r="54" spans="1:32" s="3" customFormat="1" x14ac:dyDescent="0.2">
      <c r="A54" s="14" t="s">
        <v>26</v>
      </c>
      <c r="B54" s="15" t="s">
        <v>51</v>
      </c>
      <c r="C54" s="16">
        <v>7</v>
      </c>
      <c r="D54" s="15">
        <v>79</v>
      </c>
      <c r="E54" s="17">
        <v>0</v>
      </c>
      <c r="F54" s="17">
        <v>0</v>
      </c>
      <c r="G54" s="17">
        <v>0</v>
      </c>
      <c r="H54" s="17">
        <v>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1</v>
      </c>
      <c r="R54" s="17">
        <v>0</v>
      </c>
      <c r="S54" s="17">
        <v>1</v>
      </c>
      <c r="T54" s="17">
        <v>1</v>
      </c>
      <c r="U54" s="17">
        <v>1</v>
      </c>
      <c r="V54" s="17">
        <v>1</v>
      </c>
      <c r="W54" s="17">
        <v>0</v>
      </c>
      <c r="X54" s="17">
        <v>0</v>
      </c>
      <c r="Y54" s="17">
        <v>1</v>
      </c>
      <c r="Z54" s="17">
        <v>0</v>
      </c>
      <c r="AA54" s="17">
        <v>0</v>
      </c>
      <c r="AB54" s="17">
        <v>0</v>
      </c>
      <c r="AC54" s="17">
        <v>1</v>
      </c>
      <c r="AD54" s="17">
        <v>0</v>
      </c>
      <c r="AE54" s="18">
        <v>1</v>
      </c>
      <c r="AF54">
        <f t="shared" si="0"/>
        <v>9</v>
      </c>
    </row>
    <row r="55" spans="1:32" s="3" customFormat="1" x14ac:dyDescent="0.2">
      <c r="A55" s="14" t="s">
        <v>26</v>
      </c>
      <c r="B55" s="15" t="s">
        <v>51</v>
      </c>
      <c r="C55" s="16">
        <v>16</v>
      </c>
      <c r="D55" s="15">
        <v>106</v>
      </c>
      <c r="E55" s="17">
        <v>0</v>
      </c>
      <c r="F55" s="17">
        <v>0</v>
      </c>
      <c r="G55" s="17">
        <v>1</v>
      </c>
      <c r="H55" s="17">
        <v>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1</v>
      </c>
      <c r="T55" s="17">
        <v>1</v>
      </c>
      <c r="U55" s="17">
        <v>1</v>
      </c>
      <c r="V55" s="17">
        <v>1</v>
      </c>
      <c r="W55" s="17">
        <v>0</v>
      </c>
      <c r="X55" s="17">
        <v>0</v>
      </c>
      <c r="Y55" s="17">
        <v>0</v>
      </c>
      <c r="Z55" s="17">
        <v>1</v>
      </c>
      <c r="AA55" s="17">
        <v>0</v>
      </c>
      <c r="AB55" s="17">
        <v>0</v>
      </c>
      <c r="AC55" s="17">
        <v>1</v>
      </c>
      <c r="AD55" s="17">
        <v>0</v>
      </c>
      <c r="AE55" s="18">
        <v>1</v>
      </c>
      <c r="AF55">
        <f t="shared" si="0"/>
        <v>9</v>
      </c>
    </row>
    <row r="56" spans="1:32" x14ac:dyDescent="0.2">
      <c r="A56" s="12" t="s">
        <v>26</v>
      </c>
      <c r="B56" s="6" t="s">
        <v>52</v>
      </c>
      <c r="C56" s="5">
        <v>7</v>
      </c>
      <c r="D56" s="6">
        <v>78</v>
      </c>
      <c r="E56" s="4">
        <v>0</v>
      </c>
      <c r="F56" s="4">
        <v>0</v>
      </c>
      <c r="G56" s="4">
        <v>1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1</v>
      </c>
      <c r="V56" s="4">
        <v>1</v>
      </c>
      <c r="W56" s="4">
        <v>0</v>
      </c>
      <c r="X56" s="4">
        <v>0</v>
      </c>
      <c r="Y56" s="4">
        <v>1</v>
      </c>
      <c r="Z56" s="4">
        <v>0</v>
      </c>
      <c r="AA56" s="4">
        <v>0</v>
      </c>
      <c r="AB56" s="4">
        <v>0</v>
      </c>
      <c r="AC56" s="4">
        <v>1</v>
      </c>
      <c r="AD56" s="4">
        <v>0</v>
      </c>
      <c r="AE56" s="13">
        <v>1</v>
      </c>
      <c r="AF56">
        <f t="shared" si="0"/>
        <v>6</v>
      </c>
    </row>
    <row r="57" spans="1:32" x14ac:dyDescent="0.2">
      <c r="A57" s="12" t="s">
        <v>26</v>
      </c>
      <c r="B57" s="6" t="s">
        <v>52</v>
      </c>
      <c r="C57" s="5">
        <v>17</v>
      </c>
      <c r="D57" s="6">
        <v>116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1</v>
      </c>
      <c r="U57" s="4">
        <v>1</v>
      </c>
      <c r="V57" s="4">
        <v>1</v>
      </c>
      <c r="W57" s="4">
        <v>0</v>
      </c>
      <c r="X57" s="4">
        <v>0</v>
      </c>
      <c r="Y57" s="4">
        <v>1</v>
      </c>
      <c r="Z57" s="4">
        <v>1</v>
      </c>
      <c r="AA57" s="4">
        <v>0</v>
      </c>
      <c r="AB57" s="4">
        <v>0</v>
      </c>
      <c r="AC57" s="4">
        <v>0</v>
      </c>
      <c r="AD57" s="4">
        <v>0</v>
      </c>
      <c r="AE57" s="13">
        <v>0</v>
      </c>
      <c r="AF57">
        <f t="shared" si="0"/>
        <v>6</v>
      </c>
    </row>
    <row r="58" spans="1:32" x14ac:dyDescent="0.2">
      <c r="A58" s="12" t="s">
        <v>26</v>
      </c>
      <c r="B58" s="6" t="s">
        <v>52</v>
      </c>
      <c r="C58" s="5">
        <v>3</v>
      </c>
      <c r="D58" s="6">
        <v>109</v>
      </c>
      <c r="E58" s="4">
        <v>0</v>
      </c>
      <c r="F58" s="4">
        <v>0</v>
      </c>
      <c r="G58" s="4">
        <v>1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1</v>
      </c>
      <c r="U58" s="4">
        <v>1</v>
      </c>
      <c r="V58" s="4">
        <v>0</v>
      </c>
      <c r="W58" s="4">
        <v>0</v>
      </c>
      <c r="X58" s="4">
        <v>0</v>
      </c>
      <c r="Y58" s="4">
        <v>1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13">
        <v>1</v>
      </c>
      <c r="AF58">
        <f t="shared" si="0"/>
        <v>5</v>
      </c>
    </row>
    <row r="59" spans="1:32" s="3" customFormat="1" x14ac:dyDescent="0.2">
      <c r="A59" s="14" t="s">
        <v>26</v>
      </c>
      <c r="B59" s="15" t="s">
        <v>53</v>
      </c>
      <c r="C59" s="16">
        <v>2</v>
      </c>
      <c r="D59" s="15">
        <v>166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1</v>
      </c>
      <c r="R59" s="17">
        <v>0</v>
      </c>
      <c r="S59" s="17">
        <v>1</v>
      </c>
      <c r="T59" s="17">
        <v>1</v>
      </c>
      <c r="U59" s="17">
        <v>1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8">
        <v>1</v>
      </c>
      <c r="AF59">
        <f t="shared" si="0"/>
        <v>5</v>
      </c>
    </row>
    <row r="60" spans="1:32" s="3" customFormat="1" x14ac:dyDescent="0.2">
      <c r="A60" s="14" t="s">
        <v>26</v>
      </c>
      <c r="B60" s="15" t="s">
        <v>53</v>
      </c>
      <c r="C60" s="16">
        <v>6</v>
      </c>
      <c r="D60" s="15">
        <v>118</v>
      </c>
      <c r="E60" s="17">
        <v>0</v>
      </c>
      <c r="F60" s="17">
        <v>0</v>
      </c>
      <c r="G60" s="17">
        <v>1</v>
      </c>
      <c r="H60" s="17">
        <v>0</v>
      </c>
      <c r="I60" s="17">
        <v>0</v>
      </c>
      <c r="J60" s="17">
        <v>0</v>
      </c>
      <c r="K60" s="17">
        <v>1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1</v>
      </c>
      <c r="T60" s="17">
        <v>1</v>
      </c>
      <c r="U60" s="17">
        <v>1</v>
      </c>
      <c r="V60" s="17">
        <v>0</v>
      </c>
      <c r="W60" s="17">
        <v>0</v>
      </c>
      <c r="X60" s="17">
        <v>1</v>
      </c>
      <c r="Y60" s="17">
        <v>1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8">
        <v>1</v>
      </c>
      <c r="AF60">
        <f t="shared" si="0"/>
        <v>8</v>
      </c>
    </row>
    <row r="61" spans="1:32" s="3" customFormat="1" x14ac:dyDescent="0.2">
      <c r="A61" s="14" t="s">
        <v>26</v>
      </c>
      <c r="B61" s="15" t="s">
        <v>53</v>
      </c>
      <c r="C61" s="16">
        <v>17</v>
      </c>
      <c r="D61" s="15">
        <v>116</v>
      </c>
      <c r="E61" s="17">
        <v>0</v>
      </c>
      <c r="F61" s="17">
        <v>0</v>
      </c>
      <c r="G61" s="17">
        <v>1</v>
      </c>
      <c r="H61" s="17">
        <v>0</v>
      </c>
      <c r="I61" s="17">
        <v>1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1</v>
      </c>
      <c r="U61" s="17">
        <v>1</v>
      </c>
      <c r="V61" s="17">
        <v>0</v>
      </c>
      <c r="W61" s="17">
        <v>0</v>
      </c>
      <c r="X61" s="17">
        <v>0</v>
      </c>
      <c r="Y61" s="17">
        <v>1</v>
      </c>
      <c r="Z61" s="17">
        <v>1</v>
      </c>
      <c r="AA61" s="17">
        <v>0</v>
      </c>
      <c r="AB61" s="17">
        <v>0</v>
      </c>
      <c r="AC61" s="17">
        <v>0</v>
      </c>
      <c r="AD61" s="17">
        <v>0</v>
      </c>
      <c r="AE61" s="18">
        <v>1</v>
      </c>
      <c r="AF61">
        <f t="shared" si="0"/>
        <v>7</v>
      </c>
    </row>
    <row r="62" spans="1:32" x14ac:dyDescent="0.2">
      <c r="A62" s="12" t="s">
        <v>26</v>
      </c>
      <c r="B62" s="6" t="s">
        <v>54</v>
      </c>
      <c r="C62" s="5">
        <v>16</v>
      </c>
      <c r="D62" s="6">
        <v>104</v>
      </c>
      <c r="E62" s="4">
        <v>0</v>
      </c>
      <c r="F62" s="4">
        <v>0</v>
      </c>
      <c r="G62" s="4">
        <v>1</v>
      </c>
      <c r="H62" s="4">
        <v>0</v>
      </c>
      <c r="I62" s="4">
        <v>1</v>
      </c>
      <c r="J62" s="4">
        <v>0</v>
      </c>
      <c r="K62" s="4">
        <v>0</v>
      </c>
      <c r="L62" s="4">
        <v>0</v>
      </c>
      <c r="M62" s="4">
        <v>0</v>
      </c>
      <c r="N62" s="4">
        <v>1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1</v>
      </c>
      <c r="V62" s="4">
        <v>0</v>
      </c>
      <c r="W62" s="4">
        <v>0</v>
      </c>
      <c r="X62" s="4">
        <v>0</v>
      </c>
      <c r="Y62" s="4">
        <v>0</v>
      </c>
      <c r="Z62" s="4">
        <v>1</v>
      </c>
      <c r="AA62" s="4">
        <v>0</v>
      </c>
      <c r="AB62" s="4">
        <v>0</v>
      </c>
      <c r="AC62" s="4">
        <v>0</v>
      </c>
      <c r="AD62" s="4">
        <v>0</v>
      </c>
      <c r="AE62" s="13">
        <v>1</v>
      </c>
      <c r="AF62">
        <f t="shared" si="0"/>
        <v>6</v>
      </c>
    </row>
    <row r="63" spans="1:32" x14ac:dyDescent="0.2">
      <c r="A63" s="12" t="s">
        <v>26</v>
      </c>
      <c r="B63" s="6" t="s">
        <v>54</v>
      </c>
      <c r="C63" s="5">
        <v>2</v>
      </c>
      <c r="D63" s="6">
        <v>165</v>
      </c>
      <c r="E63" s="4">
        <v>0</v>
      </c>
      <c r="F63" s="4">
        <v>0</v>
      </c>
      <c r="G63" s="4">
        <v>1</v>
      </c>
      <c r="H63" s="4">
        <v>1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1</v>
      </c>
      <c r="Q63" s="4">
        <v>1</v>
      </c>
      <c r="R63" s="4">
        <v>0</v>
      </c>
      <c r="S63" s="4">
        <v>1</v>
      </c>
      <c r="T63" s="4">
        <v>0</v>
      </c>
      <c r="U63" s="4">
        <v>1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13">
        <v>1</v>
      </c>
      <c r="AF63">
        <f t="shared" si="0"/>
        <v>7</v>
      </c>
    </row>
    <row r="64" spans="1:32" x14ac:dyDescent="0.2">
      <c r="A64" s="12" t="s">
        <v>26</v>
      </c>
      <c r="B64" s="6" t="s">
        <v>54</v>
      </c>
      <c r="C64" s="5">
        <v>6</v>
      </c>
      <c r="D64" s="6">
        <v>114</v>
      </c>
      <c r="E64" s="4">
        <v>0</v>
      </c>
      <c r="F64" s="4">
        <v>0</v>
      </c>
      <c r="G64" s="4">
        <v>1</v>
      </c>
      <c r="H64" s="4">
        <v>0</v>
      </c>
      <c r="I64" s="4">
        <v>0</v>
      </c>
      <c r="J64" s="4">
        <v>0</v>
      </c>
      <c r="K64" s="4">
        <v>1</v>
      </c>
      <c r="L64" s="4">
        <v>0</v>
      </c>
      <c r="M64" s="4">
        <v>0</v>
      </c>
      <c r="N64" s="4">
        <v>1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1</v>
      </c>
      <c r="V64" s="4">
        <v>1</v>
      </c>
      <c r="W64" s="4">
        <v>0</v>
      </c>
      <c r="X64" s="4">
        <v>1</v>
      </c>
      <c r="Y64" s="4">
        <v>1</v>
      </c>
      <c r="Z64" s="4">
        <v>1</v>
      </c>
      <c r="AA64" s="4">
        <v>0</v>
      </c>
      <c r="AB64" s="4">
        <v>0</v>
      </c>
      <c r="AC64" s="4">
        <v>0</v>
      </c>
      <c r="AD64" s="4">
        <v>0</v>
      </c>
      <c r="AE64" s="13">
        <v>1</v>
      </c>
      <c r="AF64">
        <f t="shared" si="0"/>
        <v>9</v>
      </c>
    </row>
    <row r="65" spans="1:32" s="3" customFormat="1" x14ac:dyDescent="0.2">
      <c r="A65" s="14" t="s">
        <v>27</v>
      </c>
      <c r="B65" s="15" t="s">
        <v>55</v>
      </c>
      <c r="C65" s="16">
        <v>16</v>
      </c>
      <c r="D65" s="15">
        <v>105</v>
      </c>
      <c r="E65" s="17">
        <v>0</v>
      </c>
      <c r="F65" s="17">
        <v>0</v>
      </c>
      <c r="G65" s="17">
        <v>1</v>
      </c>
      <c r="H65" s="17">
        <v>0</v>
      </c>
      <c r="I65" s="17">
        <v>1</v>
      </c>
      <c r="J65" s="17">
        <v>0</v>
      </c>
      <c r="K65" s="17">
        <v>0</v>
      </c>
      <c r="L65" s="17">
        <v>0</v>
      </c>
      <c r="M65" s="17">
        <v>0</v>
      </c>
      <c r="N65" s="17">
        <v>1</v>
      </c>
      <c r="O65" s="17">
        <v>0</v>
      </c>
      <c r="P65" s="17">
        <v>0</v>
      </c>
      <c r="Q65" s="17">
        <v>0</v>
      </c>
      <c r="R65" s="17">
        <v>0</v>
      </c>
      <c r="S65" s="17">
        <v>1</v>
      </c>
      <c r="T65" s="17">
        <v>0</v>
      </c>
      <c r="U65" s="17">
        <v>1</v>
      </c>
      <c r="V65" s="17">
        <v>0</v>
      </c>
      <c r="W65" s="17">
        <v>0</v>
      </c>
      <c r="X65" s="17">
        <v>0</v>
      </c>
      <c r="Y65" s="17">
        <v>0</v>
      </c>
      <c r="Z65" s="17">
        <v>1</v>
      </c>
      <c r="AA65" s="17">
        <v>0</v>
      </c>
      <c r="AB65" s="17">
        <v>0</v>
      </c>
      <c r="AC65" s="17">
        <v>0</v>
      </c>
      <c r="AD65" s="17">
        <v>0</v>
      </c>
      <c r="AE65" s="18">
        <v>1</v>
      </c>
      <c r="AF65">
        <f t="shared" si="0"/>
        <v>7</v>
      </c>
    </row>
    <row r="66" spans="1:32" s="3" customFormat="1" x14ac:dyDescent="0.2">
      <c r="A66" s="14" t="s">
        <v>27</v>
      </c>
      <c r="B66" s="15" t="s">
        <v>55</v>
      </c>
      <c r="C66" s="16">
        <v>2</v>
      </c>
      <c r="D66" s="15">
        <v>165</v>
      </c>
      <c r="E66" s="17">
        <v>0</v>
      </c>
      <c r="F66" s="17">
        <v>0</v>
      </c>
      <c r="G66" s="17">
        <v>1</v>
      </c>
      <c r="H66" s="17">
        <v>1</v>
      </c>
      <c r="I66" s="17">
        <v>0</v>
      </c>
      <c r="J66" s="17">
        <v>0</v>
      </c>
      <c r="K66" s="17">
        <v>0</v>
      </c>
      <c r="L66" s="17">
        <v>0</v>
      </c>
      <c r="M66" s="17">
        <v>1</v>
      </c>
      <c r="N66" s="17">
        <v>0</v>
      </c>
      <c r="O66" s="17">
        <v>0</v>
      </c>
      <c r="P66" s="17">
        <v>0</v>
      </c>
      <c r="Q66" s="17">
        <v>1</v>
      </c>
      <c r="R66" s="17">
        <v>0</v>
      </c>
      <c r="S66" s="17">
        <v>1</v>
      </c>
      <c r="T66" s="17">
        <v>0</v>
      </c>
      <c r="U66" s="17">
        <v>1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8">
        <v>1</v>
      </c>
      <c r="AF66">
        <f t="shared" si="0"/>
        <v>7</v>
      </c>
    </row>
    <row r="67" spans="1:32" s="3" customFormat="1" x14ac:dyDescent="0.2">
      <c r="A67" s="14" t="s">
        <v>27</v>
      </c>
      <c r="B67" s="15" t="s">
        <v>55</v>
      </c>
      <c r="C67" s="16">
        <v>7</v>
      </c>
      <c r="D67" s="15">
        <v>79</v>
      </c>
      <c r="E67" s="17">
        <v>0</v>
      </c>
      <c r="F67" s="17">
        <v>0</v>
      </c>
      <c r="G67" s="17">
        <v>1</v>
      </c>
      <c r="H67" s="17">
        <v>0</v>
      </c>
      <c r="I67" s="17">
        <v>1</v>
      </c>
      <c r="J67" s="17">
        <v>0</v>
      </c>
      <c r="K67" s="17">
        <v>0</v>
      </c>
      <c r="L67" s="17">
        <v>1</v>
      </c>
      <c r="M67" s="17">
        <v>1</v>
      </c>
      <c r="N67" s="17">
        <v>1</v>
      </c>
      <c r="O67" s="17">
        <v>0</v>
      </c>
      <c r="P67" s="17">
        <v>0</v>
      </c>
      <c r="Q67" s="17">
        <v>1</v>
      </c>
      <c r="R67" s="17">
        <v>0</v>
      </c>
      <c r="S67" s="17">
        <v>0</v>
      </c>
      <c r="T67" s="17">
        <v>0</v>
      </c>
      <c r="U67" s="17">
        <v>0</v>
      </c>
      <c r="V67" s="17">
        <v>1</v>
      </c>
      <c r="W67" s="17">
        <v>0</v>
      </c>
      <c r="X67" s="17">
        <v>0</v>
      </c>
      <c r="Y67" s="17">
        <v>1</v>
      </c>
      <c r="Z67" s="17">
        <v>1</v>
      </c>
      <c r="AA67" s="17">
        <v>0</v>
      </c>
      <c r="AB67" s="17">
        <v>1</v>
      </c>
      <c r="AC67" s="17">
        <v>1</v>
      </c>
      <c r="AD67" s="17">
        <v>0</v>
      </c>
      <c r="AE67" s="18">
        <v>1</v>
      </c>
      <c r="AF67">
        <f t="shared" ref="AF67:AF82" si="1">SUM(E67:AE67)</f>
        <v>12</v>
      </c>
    </row>
    <row r="68" spans="1:32" x14ac:dyDescent="0.2">
      <c r="A68" s="12" t="s">
        <v>27</v>
      </c>
      <c r="B68" s="6" t="s">
        <v>56</v>
      </c>
      <c r="C68" s="5">
        <v>2</v>
      </c>
      <c r="D68" s="6">
        <v>162</v>
      </c>
      <c r="E68" s="4">
        <v>0</v>
      </c>
      <c r="F68" s="4">
        <v>0</v>
      </c>
      <c r="G68" s="4">
        <v>0</v>
      </c>
      <c r="H68" s="4">
        <v>0</v>
      </c>
      <c r="I68" s="4">
        <v>1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1</v>
      </c>
      <c r="P68" s="4">
        <v>0</v>
      </c>
      <c r="Q68" s="4">
        <v>0</v>
      </c>
      <c r="R68" s="4">
        <v>0</v>
      </c>
      <c r="S68" s="4">
        <v>1</v>
      </c>
      <c r="T68" s="4">
        <v>0</v>
      </c>
      <c r="U68" s="4">
        <v>1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13">
        <v>1</v>
      </c>
      <c r="AF68">
        <f t="shared" si="1"/>
        <v>5</v>
      </c>
    </row>
    <row r="69" spans="1:32" x14ac:dyDescent="0.2">
      <c r="A69" s="12" t="s">
        <v>27</v>
      </c>
      <c r="B69" s="6" t="s">
        <v>56</v>
      </c>
      <c r="C69" s="5">
        <v>7</v>
      </c>
      <c r="D69" s="6">
        <v>80</v>
      </c>
      <c r="E69" s="4">
        <v>0</v>
      </c>
      <c r="F69" s="4">
        <v>0</v>
      </c>
      <c r="G69" s="4">
        <v>0</v>
      </c>
      <c r="H69" s="4">
        <v>0</v>
      </c>
      <c r="I69" s="4">
        <v>1</v>
      </c>
      <c r="J69" s="4">
        <v>0</v>
      </c>
      <c r="K69" s="4">
        <v>0</v>
      </c>
      <c r="L69" s="4">
        <v>1</v>
      </c>
      <c r="M69" s="4">
        <v>0</v>
      </c>
      <c r="N69" s="4">
        <v>0</v>
      </c>
      <c r="O69" s="4">
        <v>0</v>
      </c>
      <c r="P69" s="4">
        <v>0</v>
      </c>
      <c r="Q69" s="4">
        <v>1</v>
      </c>
      <c r="R69" s="4">
        <v>0</v>
      </c>
      <c r="S69" s="4">
        <v>0</v>
      </c>
      <c r="T69" s="4">
        <v>0</v>
      </c>
      <c r="U69" s="4">
        <v>1</v>
      </c>
      <c r="V69" s="4">
        <v>1</v>
      </c>
      <c r="W69" s="4">
        <v>0</v>
      </c>
      <c r="X69" s="4">
        <v>0</v>
      </c>
      <c r="Y69" s="4">
        <v>0</v>
      </c>
      <c r="Z69" s="4">
        <v>1</v>
      </c>
      <c r="AA69" s="4">
        <v>1</v>
      </c>
      <c r="AB69" s="4">
        <v>0</v>
      </c>
      <c r="AC69" s="4">
        <v>1</v>
      </c>
      <c r="AD69" s="4">
        <v>0</v>
      </c>
      <c r="AE69" s="13">
        <v>1</v>
      </c>
      <c r="AF69">
        <f t="shared" si="1"/>
        <v>9</v>
      </c>
    </row>
    <row r="70" spans="1:32" x14ac:dyDescent="0.2">
      <c r="A70" s="12" t="s">
        <v>27</v>
      </c>
      <c r="B70" s="6" t="s">
        <v>56</v>
      </c>
      <c r="C70" s="5">
        <v>16</v>
      </c>
      <c r="D70" s="6">
        <v>104</v>
      </c>
      <c r="E70" s="4">
        <v>0</v>
      </c>
      <c r="F70" s="4">
        <v>0</v>
      </c>
      <c r="G70" s="4">
        <v>1</v>
      </c>
      <c r="H70" s="4">
        <v>1</v>
      </c>
      <c r="I70" s="4">
        <v>1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1</v>
      </c>
      <c r="T70" s="4">
        <v>1</v>
      </c>
      <c r="U70" s="4">
        <v>1</v>
      </c>
      <c r="V70" s="4">
        <v>1</v>
      </c>
      <c r="W70" s="4">
        <v>0</v>
      </c>
      <c r="X70" s="4">
        <v>0</v>
      </c>
      <c r="Y70" s="4">
        <v>0</v>
      </c>
      <c r="Z70" s="4">
        <v>1</v>
      </c>
      <c r="AA70" s="4">
        <v>0</v>
      </c>
      <c r="AB70" s="4">
        <v>0</v>
      </c>
      <c r="AC70" s="4">
        <v>1</v>
      </c>
      <c r="AD70" s="4">
        <v>0</v>
      </c>
      <c r="AE70" s="13">
        <v>1</v>
      </c>
      <c r="AF70">
        <f t="shared" si="1"/>
        <v>10</v>
      </c>
    </row>
    <row r="71" spans="1:32" s="3" customFormat="1" x14ac:dyDescent="0.2">
      <c r="A71" s="14" t="s">
        <v>27</v>
      </c>
      <c r="B71" s="15" t="s">
        <v>57</v>
      </c>
      <c r="C71" s="16">
        <v>3</v>
      </c>
      <c r="D71" s="15">
        <v>112</v>
      </c>
      <c r="E71" s="17">
        <v>0</v>
      </c>
      <c r="F71" s="17">
        <v>0</v>
      </c>
      <c r="G71" s="17">
        <v>0</v>
      </c>
      <c r="H71" s="17">
        <v>1</v>
      </c>
      <c r="I71" s="17">
        <v>1</v>
      </c>
      <c r="J71" s="17">
        <v>0</v>
      </c>
      <c r="K71" s="17">
        <v>0</v>
      </c>
      <c r="L71" s="17">
        <v>0</v>
      </c>
      <c r="M71" s="17">
        <v>0</v>
      </c>
      <c r="N71" s="17">
        <v>1</v>
      </c>
      <c r="O71" s="17">
        <v>0</v>
      </c>
      <c r="P71" s="17">
        <v>0</v>
      </c>
      <c r="Q71" s="17">
        <v>1</v>
      </c>
      <c r="R71" s="17">
        <v>0</v>
      </c>
      <c r="S71" s="17">
        <v>0</v>
      </c>
      <c r="T71" s="17">
        <v>0</v>
      </c>
      <c r="U71" s="17">
        <v>1</v>
      </c>
      <c r="V71" s="17">
        <v>0</v>
      </c>
      <c r="W71" s="17">
        <v>0</v>
      </c>
      <c r="X71" s="17">
        <v>0</v>
      </c>
      <c r="Y71" s="17">
        <v>0</v>
      </c>
      <c r="Z71" s="17">
        <v>1</v>
      </c>
      <c r="AA71" s="17">
        <v>0</v>
      </c>
      <c r="AB71" s="17">
        <v>0</v>
      </c>
      <c r="AC71" s="17">
        <v>0</v>
      </c>
      <c r="AD71" s="17">
        <v>0</v>
      </c>
      <c r="AE71" s="18">
        <v>1</v>
      </c>
      <c r="AF71">
        <f t="shared" si="1"/>
        <v>7</v>
      </c>
    </row>
    <row r="72" spans="1:32" s="3" customFormat="1" x14ac:dyDescent="0.2">
      <c r="A72" s="14" t="s">
        <v>27</v>
      </c>
      <c r="B72" s="15" t="s">
        <v>57</v>
      </c>
      <c r="C72" s="16">
        <v>6</v>
      </c>
      <c r="D72" s="15">
        <v>113</v>
      </c>
      <c r="E72" s="17">
        <v>0</v>
      </c>
      <c r="F72" s="17">
        <v>0</v>
      </c>
      <c r="G72" s="17">
        <v>0</v>
      </c>
      <c r="H72" s="17">
        <v>0</v>
      </c>
      <c r="I72" s="17">
        <v>1</v>
      </c>
      <c r="J72" s="17">
        <v>0</v>
      </c>
      <c r="K72" s="17">
        <v>1</v>
      </c>
      <c r="L72" s="17">
        <v>0</v>
      </c>
      <c r="M72" s="17">
        <v>1</v>
      </c>
      <c r="N72" s="17">
        <v>1</v>
      </c>
      <c r="O72" s="17">
        <v>0</v>
      </c>
      <c r="P72" s="17">
        <v>0</v>
      </c>
      <c r="Q72" s="17">
        <v>1</v>
      </c>
      <c r="R72" s="17">
        <v>0</v>
      </c>
      <c r="S72" s="17">
        <v>0</v>
      </c>
      <c r="T72" s="17">
        <v>1</v>
      </c>
      <c r="U72" s="17">
        <v>1</v>
      </c>
      <c r="V72" s="17">
        <v>1</v>
      </c>
      <c r="W72" s="17">
        <v>0</v>
      </c>
      <c r="X72" s="17">
        <v>1</v>
      </c>
      <c r="Y72" s="17">
        <v>1</v>
      </c>
      <c r="Z72" s="17">
        <v>1</v>
      </c>
      <c r="AA72" s="17">
        <v>0</v>
      </c>
      <c r="AB72" s="17">
        <v>0</v>
      </c>
      <c r="AC72" s="17">
        <v>1</v>
      </c>
      <c r="AD72" s="17">
        <v>0</v>
      </c>
      <c r="AE72" s="18">
        <v>1</v>
      </c>
      <c r="AF72">
        <f t="shared" si="1"/>
        <v>13</v>
      </c>
    </row>
    <row r="73" spans="1:32" s="3" customFormat="1" x14ac:dyDescent="0.2">
      <c r="A73" s="14" t="s">
        <v>27</v>
      </c>
      <c r="B73" s="15" t="s">
        <v>57</v>
      </c>
      <c r="C73" s="16">
        <v>17</v>
      </c>
      <c r="D73" s="15">
        <v>114.5</v>
      </c>
      <c r="E73" s="17">
        <v>0</v>
      </c>
      <c r="F73" s="17">
        <v>0</v>
      </c>
      <c r="G73" s="17">
        <v>1</v>
      </c>
      <c r="H73" s="17">
        <v>0</v>
      </c>
      <c r="I73" s="17">
        <v>1</v>
      </c>
      <c r="J73" s="17">
        <v>0</v>
      </c>
      <c r="K73" s="17">
        <v>0</v>
      </c>
      <c r="L73" s="17">
        <v>0</v>
      </c>
      <c r="M73" s="17">
        <v>1</v>
      </c>
      <c r="N73" s="17">
        <v>1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1</v>
      </c>
      <c r="U73" s="17">
        <v>1</v>
      </c>
      <c r="V73" s="17">
        <v>0</v>
      </c>
      <c r="W73" s="17">
        <v>0</v>
      </c>
      <c r="X73" s="17">
        <v>0</v>
      </c>
      <c r="Y73" s="17">
        <v>1</v>
      </c>
      <c r="Z73" s="17">
        <v>1</v>
      </c>
      <c r="AA73" s="17">
        <v>0</v>
      </c>
      <c r="AB73" s="17">
        <v>0</v>
      </c>
      <c r="AC73" s="17">
        <v>1</v>
      </c>
      <c r="AD73" s="17">
        <v>0</v>
      </c>
      <c r="AE73" s="18">
        <v>0</v>
      </c>
      <c r="AF73">
        <f t="shared" si="1"/>
        <v>9</v>
      </c>
    </row>
    <row r="74" spans="1:32" x14ac:dyDescent="0.2">
      <c r="A74" s="12" t="s">
        <v>27</v>
      </c>
      <c r="B74" s="6" t="s">
        <v>58</v>
      </c>
      <c r="C74" s="5">
        <v>3</v>
      </c>
      <c r="D74" s="6">
        <v>111.5</v>
      </c>
      <c r="E74" s="4">
        <v>0</v>
      </c>
      <c r="F74" s="4">
        <v>0</v>
      </c>
      <c r="G74" s="4">
        <v>0</v>
      </c>
      <c r="H74" s="4">
        <v>0</v>
      </c>
      <c r="I74" s="4">
        <v>1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1</v>
      </c>
      <c r="R74" s="4">
        <v>0</v>
      </c>
      <c r="S74" s="4">
        <v>0</v>
      </c>
      <c r="T74" s="4">
        <v>1</v>
      </c>
      <c r="U74" s="4">
        <v>1</v>
      </c>
      <c r="V74" s="4">
        <v>1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13">
        <v>1</v>
      </c>
      <c r="AF74">
        <f t="shared" si="1"/>
        <v>6</v>
      </c>
    </row>
    <row r="75" spans="1:32" x14ac:dyDescent="0.2">
      <c r="A75" s="12" t="s">
        <v>27</v>
      </c>
      <c r="B75" s="6" t="s">
        <v>58</v>
      </c>
      <c r="C75" s="5">
        <v>17</v>
      </c>
      <c r="D75" s="6">
        <v>116</v>
      </c>
      <c r="E75" s="4">
        <v>0</v>
      </c>
      <c r="F75" s="4">
        <v>0</v>
      </c>
      <c r="G75" s="4">
        <v>1</v>
      </c>
      <c r="H75" s="4">
        <v>0</v>
      </c>
      <c r="I75" s="4">
        <v>1</v>
      </c>
      <c r="J75" s="4">
        <v>0</v>
      </c>
      <c r="K75" s="4">
        <v>0</v>
      </c>
      <c r="L75" s="4">
        <v>0</v>
      </c>
      <c r="M75" s="4">
        <v>1</v>
      </c>
      <c r="N75" s="4">
        <v>1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1</v>
      </c>
      <c r="V75" s="4">
        <v>0</v>
      </c>
      <c r="W75" s="4">
        <v>0</v>
      </c>
      <c r="X75" s="4">
        <v>0</v>
      </c>
      <c r="Y75" s="4">
        <v>1</v>
      </c>
      <c r="Z75" s="4">
        <v>1</v>
      </c>
      <c r="AA75" s="4">
        <v>0</v>
      </c>
      <c r="AB75" s="4">
        <v>0</v>
      </c>
      <c r="AC75" s="4">
        <v>0</v>
      </c>
      <c r="AD75" s="4">
        <v>0</v>
      </c>
      <c r="AE75" s="13">
        <v>1</v>
      </c>
      <c r="AF75">
        <f t="shared" si="1"/>
        <v>8</v>
      </c>
    </row>
    <row r="76" spans="1:32" x14ac:dyDescent="0.2">
      <c r="A76" s="12" t="s">
        <v>27</v>
      </c>
      <c r="B76" s="6" t="s">
        <v>58</v>
      </c>
      <c r="C76" s="5">
        <v>6</v>
      </c>
      <c r="D76" s="6">
        <v>113</v>
      </c>
      <c r="E76" s="4">
        <v>0</v>
      </c>
      <c r="F76" s="4">
        <v>0</v>
      </c>
      <c r="G76" s="4">
        <v>0</v>
      </c>
      <c r="H76" s="4">
        <v>0</v>
      </c>
      <c r="I76" s="4">
        <v>1</v>
      </c>
      <c r="J76" s="4">
        <v>0</v>
      </c>
      <c r="K76" s="4">
        <v>1</v>
      </c>
      <c r="L76" s="4">
        <v>0</v>
      </c>
      <c r="M76" s="4">
        <v>0</v>
      </c>
      <c r="N76" s="4">
        <v>1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1</v>
      </c>
      <c r="U76" s="4">
        <v>1</v>
      </c>
      <c r="V76" s="4">
        <v>1</v>
      </c>
      <c r="W76" s="4">
        <v>0</v>
      </c>
      <c r="X76" s="4">
        <v>1</v>
      </c>
      <c r="Y76" s="4">
        <v>1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13">
        <v>1</v>
      </c>
      <c r="AF76">
        <f t="shared" si="1"/>
        <v>9</v>
      </c>
    </row>
    <row r="77" spans="1:32" s="3" customFormat="1" x14ac:dyDescent="0.2">
      <c r="A77" s="14" t="s">
        <v>27</v>
      </c>
      <c r="B77" s="15" t="s">
        <v>59</v>
      </c>
      <c r="C77" s="16">
        <v>1</v>
      </c>
      <c r="D77" s="15">
        <v>135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1</v>
      </c>
      <c r="P77" s="17">
        <v>0</v>
      </c>
      <c r="Q77" s="17">
        <v>1</v>
      </c>
      <c r="R77" s="17">
        <v>0</v>
      </c>
      <c r="S77" s="17">
        <v>0</v>
      </c>
      <c r="T77" s="17">
        <v>1</v>
      </c>
      <c r="U77" s="17">
        <v>1</v>
      </c>
      <c r="V77" s="17">
        <v>1</v>
      </c>
      <c r="W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1</v>
      </c>
      <c r="AD77" s="17">
        <v>0</v>
      </c>
      <c r="AE77" s="18">
        <v>1</v>
      </c>
      <c r="AF77">
        <f t="shared" si="1"/>
        <v>7</v>
      </c>
    </row>
    <row r="78" spans="1:32" s="3" customFormat="1" x14ac:dyDescent="0.2">
      <c r="A78" s="14" t="s">
        <v>27</v>
      </c>
      <c r="B78" s="15" t="s">
        <v>59</v>
      </c>
      <c r="C78" s="16">
        <v>4</v>
      </c>
      <c r="D78" s="15">
        <v>70</v>
      </c>
      <c r="E78" s="17">
        <v>0</v>
      </c>
      <c r="F78" s="17">
        <v>0</v>
      </c>
      <c r="G78" s="17">
        <v>0</v>
      </c>
      <c r="H78" s="17">
        <v>1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1</v>
      </c>
      <c r="O78" s="17">
        <v>0</v>
      </c>
      <c r="P78" s="17">
        <v>0</v>
      </c>
      <c r="Q78" s="17">
        <v>1</v>
      </c>
      <c r="R78" s="17">
        <v>0</v>
      </c>
      <c r="S78" s="17">
        <v>0</v>
      </c>
      <c r="T78" s="17">
        <v>1</v>
      </c>
      <c r="U78" s="17">
        <v>1</v>
      </c>
      <c r="V78" s="17">
        <v>0</v>
      </c>
      <c r="W78" s="17">
        <v>0</v>
      </c>
      <c r="X78" s="17">
        <v>1</v>
      </c>
      <c r="Y78" s="17">
        <v>0</v>
      </c>
      <c r="Z78" s="17">
        <v>0</v>
      </c>
      <c r="AA78" s="17">
        <v>1</v>
      </c>
      <c r="AB78" s="17">
        <v>0</v>
      </c>
      <c r="AC78" s="17">
        <v>1</v>
      </c>
      <c r="AD78" s="17">
        <v>0</v>
      </c>
      <c r="AE78" s="18">
        <v>1</v>
      </c>
      <c r="AF78">
        <f t="shared" si="1"/>
        <v>9</v>
      </c>
    </row>
    <row r="79" spans="1:32" s="3" customFormat="1" x14ac:dyDescent="0.2">
      <c r="A79" s="21" t="s">
        <v>27</v>
      </c>
      <c r="B79" s="22" t="s">
        <v>59</v>
      </c>
      <c r="C79" s="23">
        <v>15</v>
      </c>
      <c r="D79" s="22">
        <v>105</v>
      </c>
      <c r="E79" s="24">
        <v>0</v>
      </c>
      <c r="F79" s="24">
        <v>0</v>
      </c>
      <c r="G79" s="24">
        <v>1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1</v>
      </c>
      <c r="N79" s="24">
        <v>0</v>
      </c>
      <c r="O79" s="24">
        <v>1</v>
      </c>
      <c r="P79" s="24">
        <v>0</v>
      </c>
      <c r="Q79" s="24">
        <v>1</v>
      </c>
      <c r="R79" s="24">
        <v>0</v>
      </c>
      <c r="S79" s="24">
        <v>0</v>
      </c>
      <c r="T79" s="24">
        <v>1</v>
      </c>
      <c r="U79" s="24">
        <v>0</v>
      </c>
      <c r="V79" s="24">
        <v>1</v>
      </c>
      <c r="W79" s="24">
        <v>0</v>
      </c>
      <c r="X79" s="24">
        <v>1</v>
      </c>
      <c r="Y79" s="24">
        <v>1</v>
      </c>
      <c r="Z79" s="24">
        <v>1</v>
      </c>
      <c r="AA79" s="24">
        <v>1</v>
      </c>
      <c r="AB79" s="24">
        <v>0</v>
      </c>
      <c r="AC79" s="24">
        <v>1</v>
      </c>
      <c r="AD79" s="24">
        <v>0</v>
      </c>
      <c r="AE79" s="25">
        <v>1</v>
      </c>
      <c r="AF79">
        <f t="shared" si="1"/>
        <v>12</v>
      </c>
    </row>
    <row r="80" spans="1:32" x14ac:dyDescent="0.2"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5:31" x14ac:dyDescent="0.2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3F03C-F55E-42B3-82C4-7805B6EBE87E}">
  <dimension ref="A1:Q19"/>
  <sheetViews>
    <sheetView tabSelected="1" zoomScale="158" workbookViewId="0">
      <selection activeCell="N26" sqref="N26"/>
    </sheetView>
  </sheetViews>
  <sheetFormatPr baseColWidth="10" defaultColWidth="8.6640625" defaultRowHeight="16" x14ac:dyDescent="0.2"/>
  <cols>
    <col min="1" max="16384" width="8.6640625" style="27"/>
  </cols>
  <sheetData>
    <row r="1" spans="1:11" x14ac:dyDescent="0.2">
      <c r="A1" s="27" t="s">
        <v>72</v>
      </c>
    </row>
    <row r="2" spans="1:11" ht="34" x14ac:dyDescent="0.2">
      <c r="A2" s="28" t="s">
        <v>71</v>
      </c>
      <c r="B2" s="26" t="s">
        <v>61</v>
      </c>
      <c r="C2" s="26" t="s">
        <v>62</v>
      </c>
      <c r="D2" s="26" t="s">
        <v>63</v>
      </c>
      <c r="E2" s="26" t="s">
        <v>64</v>
      </c>
      <c r="F2" s="26" t="s">
        <v>65</v>
      </c>
      <c r="G2" s="26" t="s">
        <v>66</v>
      </c>
      <c r="H2" s="26" t="s">
        <v>67</v>
      </c>
      <c r="I2" s="26" t="s">
        <v>68</v>
      </c>
      <c r="J2" s="26" t="s">
        <v>69</v>
      </c>
      <c r="K2" s="26" t="s">
        <v>70</v>
      </c>
    </row>
    <row r="3" spans="1:11" x14ac:dyDescent="0.2">
      <c r="A3" s="4">
        <v>1</v>
      </c>
      <c r="B3" s="4">
        <v>7</v>
      </c>
      <c r="C3" s="4">
        <v>5</v>
      </c>
      <c r="D3" s="4">
        <v>6</v>
      </c>
      <c r="E3" s="4">
        <v>9</v>
      </c>
      <c r="F3" s="4">
        <v>9</v>
      </c>
      <c r="G3" s="4">
        <v>9</v>
      </c>
      <c r="H3" s="4">
        <v>9</v>
      </c>
      <c r="I3" s="4">
        <v>12</v>
      </c>
      <c r="J3" s="4">
        <v>10</v>
      </c>
      <c r="K3" s="4">
        <v>8</v>
      </c>
    </row>
    <row r="4" spans="1:11" x14ac:dyDescent="0.2">
      <c r="A4" s="4">
        <v>2</v>
      </c>
      <c r="B4" s="4">
        <v>11</v>
      </c>
      <c r="C4" s="4">
        <v>9</v>
      </c>
      <c r="D4" s="4">
        <v>9</v>
      </c>
      <c r="E4" s="4">
        <v>11</v>
      </c>
      <c r="F4" s="4">
        <v>13</v>
      </c>
      <c r="G4" s="4">
        <v>14</v>
      </c>
      <c r="H4" s="4">
        <v>13</v>
      </c>
      <c r="I4" s="4">
        <v>14</v>
      </c>
      <c r="J4" s="4">
        <v>11</v>
      </c>
      <c r="K4" s="4">
        <v>10</v>
      </c>
    </row>
    <row r="5" spans="1:11" x14ac:dyDescent="0.2">
      <c r="A5" s="4">
        <v>3</v>
      </c>
      <c r="B5" s="4">
        <v>13</v>
      </c>
      <c r="C5" s="4">
        <v>10</v>
      </c>
      <c r="D5" s="4">
        <v>11</v>
      </c>
      <c r="E5" s="4">
        <v>14</v>
      </c>
      <c r="F5" s="4">
        <v>14</v>
      </c>
      <c r="G5" s="4">
        <v>14</v>
      </c>
      <c r="H5" s="4">
        <v>14</v>
      </c>
      <c r="I5" s="4">
        <v>15</v>
      </c>
      <c r="J5" s="4">
        <v>11</v>
      </c>
      <c r="K5" s="4">
        <v>11</v>
      </c>
    </row>
    <row r="6" spans="1:11" x14ac:dyDescent="0.2">
      <c r="A6" s="4">
        <v>4</v>
      </c>
      <c r="B6" s="4">
        <v>13</v>
      </c>
      <c r="C6" s="4">
        <v>11</v>
      </c>
      <c r="D6" s="4">
        <v>13</v>
      </c>
      <c r="E6" s="4">
        <v>14</v>
      </c>
      <c r="F6" s="4">
        <v>15</v>
      </c>
      <c r="G6" s="4">
        <v>16</v>
      </c>
      <c r="H6" s="4">
        <v>14</v>
      </c>
      <c r="I6" s="4">
        <v>15</v>
      </c>
      <c r="J6" s="4">
        <v>11</v>
      </c>
      <c r="K6" s="4">
        <v>11</v>
      </c>
    </row>
    <row r="7" spans="1:11" x14ac:dyDescent="0.2">
      <c r="A7" s="4">
        <v>5</v>
      </c>
      <c r="B7" s="4">
        <v>13</v>
      </c>
      <c r="C7" s="4">
        <v>11</v>
      </c>
      <c r="D7" s="4">
        <v>16</v>
      </c>
      <c r="E7" s="4">
        <v>14</v>
      </c>
      <c r="F7" s="4">
        <v>16</v>
      </c>
      <c r="G7" s="4">
        <v>17</v>
      </c>
      <c r="H7" s="4">
        <v>14</v>
      </c>
      <c r="I7" s="4">
        <v>15</v>
      </c>
      <c r="J7" s="4">
        <v>12</v>
      </c>
      <c r="K7" s="4">
        <v>12</v>
      </c>
    </row>
    <row r="8" spans="1:11" x14ac:dyDescent="0.2">
      <c r="A8" s="4">
        <v>6</v>
      </c>
      <c r="B8" s="4">
        <v>13</v>
      </c>
      <c r="C8" s="4">
        <v>11</v>
      </c>
      <c r="D8" s="4">
        <v>16</v>
      </c>
      <c r="E8" s="4">
        <v>14</v>
      </c>
      <c r="F8" s="4">
        <v>17</v>
      </c>
      <c r="G8" s="4">
        <v>18</v>
      </c>
      <c r="H8" s="4">
        <v>14</v>
      </c>
      <c r="I8" s="4">
        <v>15</v>
      </c>
      <c r="J8" s="4">
        <v>13</v>
      </c>
      <c r="K8" s="4">
        <v>14</v>
      </c>
    </row>
    <row r="9" spans="1:11" x14ac:dyDescent="0.2">
      <c r="A9" s="4">
        <v>7</v>
      </c>
      <c r="B9" s="4">
        <v>15</v>
      </c>
      <c r="C9" s="4">
        <v>12</v>
      </c>
      <c r="D9" s="4">
        <v>16</v>
      </c>
      <c r="E9" s="4">
        <v>15</v>
      </c>
      <c r="F9" s="4">
        <v>17</v>
      </c>
      <c r="G9" s="4">
        <v>18</v>
      </c>
      <c r="H9" s="4">
        <v>14</v>
      </c>
      <c r="I9" s="4">
        <v>15</v>
      </c>
      <c r="J9" s="4">
        <v>13</v>
      </c>
      <c r="K9" s="4">
        <v>15</v>
      </c>
    </row>
    <row r="10" spans="1:11" x14ac:dyDescent="0.2">
      <c r="A10" s="4">
        <v>8</v>
      </c>
      <c r="B10" s="4">
        <v>15</v>
      </c>
      <c r="C10" s="4">
        <v>13</v>
      </c>
      <c r="D10" s="4">
        <v>16</v>
      </c>
      <c r="E10" s="4">
        <v>15</v>
      </c>
      <c r="F10" s="4">
        <v>17</v>
      </c>
      <c r="G10" s="4">
        <v>19</v>
      </c>
      <c r="H10" s="4">
        <v>14</v>
      </c>
      <c r="I10" s="4">
        <v>15</v>
      </c>
      <c r="J10" s="4">
        <v>15</v>
      </c>
      <c r="K10" s="4">
        <v>16</v>
      </c>
    </row>
    <row r="11" spans="1:11" x14ac:dyDescent="0.2">
      <c r="A11" s="4">
        <v>9</v>
      </c>
      <c r="B11" s="4">
        <v>16</v>
      </c>
      <c r="C11" s="4">
        <v>14</v>
      </c>
      <c r="D11" s="4">
        <v>16</v>
      </c>
      <c r="E11" s="4">
        <v>15</v>
      </c>
      <c r="F11" s="4">
        <v>19</v>
      </c>
      <c r="G11" s="4">
        <v>19</v>
      </c>
      <c r="H11" s="4">
        <v>14</v>
      </c>
      <c r="I11" s="4">
        <v>15</v>
      </c>
      <c r="J11" s="4">
        <v>15</v>
      </c>
      <c r="K11" s="4">
        <v>16</v>
      </c>
    </row>
    <row r="12" spans="1:11" x14ac:dyDescent="0.2">
      <c r="A12" s="4">
        <v>10</v>
      </c>
      <c r="B12" s="4">
        <v>16</v>
      </c>
      <c r="C12" s="4">
        <v>14</v>
      </c>
      <c r="D12" s="4">
        <v>16</v>
      </c>
      <c r="E12" s="4">
        <v>15</v>
      </c>
      <c r="F12" s="4">
        <v>19</v>
      </c>
      <c r="G12" s="4">
        <v>19</v>
      </c>
      <c r="H12" s="4">
        <v>14</v>
      </c>
      <c r="I12" s="4">
        <v>15</v>
      </c>
      <c r="J12" s="4">
        <v>15</v>
      </c>
      <c r="K12" s="4">
        <v>16</v>
      </c>
    </row>
    <row r="14" spans="1:11" x14ac:dyDescent="0.2">
      <c r="A14" s="27" t="s">
        <v>73</v>
      </c>
      <c r="B14" s="27">
        <f>SUM(B3:B12)/10</f>
        <v>13.2</v>
      </c>
      <c r="C14" s="27">
        <f t="shared" ref="C14:K14" si="0">SUM(C3:C12)/10</f>
        <v>11</v>
      </c>
      <c r="D14" s="27">
        <f t="shared" si="0"/>
        <v>13.5</v>
      </c>
      <c r="E14" s="27">
        <f t="shared" si="0"/>
        <v>13.6</v>
      </c>
      <c r="F14" s="27">
        <f t="shared" si="0"/>
        <v>15.6</v>
      </c>
      <c r="G14" s="27">
        <f t="shared" si="0"/>
        <v>16.3</v>
      </c>
      <c r="H14" s="27">
        <f t="shared" si="0"/>
        <v>13.4</v>
      </c>
      <c r="I14" s="27">
        <f t="shared" si="0"/>
        <v>14.6</v>
      </c>
      <c r="J14" s="27">
        <f t="shared" si="0"/>
        <v>12.6</v>
      </c>
      <c r="K14" s="27">
        <f t="shared" si="0"/>
        <v>12.9</v>
      </c>
    </row>
    <row r="15" spans="1:11" x14ac:dyDescent="0.2">
      <c r="A15" s="27" t="s">
        <v>74</v>
      </c>
      <c r="B15" s="27">
        <v>9</v>
      </c>
      <c r="C15" s="27">
        <v>9</v>
      </c>
      <c r="D15" s="27">
        <v>10</v>
      </c>
      <c r="E15" s="27">
        <v>6</v>
      </c>
      <c r="F15" s="27">
        <v>10</v>
      </c>
      <c r="G15" s="27">
        <v>10</v>
      </c>
      <c r="H15" s="27">
        <v>5</v>
      </c>
      <c r="I15" s="27">
        <v>3</v>
      </c>
      <c r="J15" s="27">
        <v>5</v>
      </c>
      <c r="K15" s="27">
        <v>8</v>
      </c>
    </row>
    <row r="19" spans="17:17" x14ac:dyDescent="0.2">
      <c r="Q19" s="27" t="s">
        <v>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Rohdaten</vt:lpstr>
      <vt:lpstr>akkumulierte_Beobachtungen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Scheidegger</dc:creator>
  <cp:lastModifiedBy>Robillon  Marie</cp:lastModifiedBy>
  <cp:lastPrinted>2024-03-12T08:05:23Z</cp:lastPrinted>
  <dcterms:created xsi:type="dcterms:W3CDTF">2018-01-26T07:50:17Z</dcterms:created>
  <dcterms:modified xsi:type="dcterms:W3CDTF">2024-04-16T13:30:52Z</dcterms:modified>
</cp:coreProperties>
</file>