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ethz-my.sharepoint.com/personal/ursbr_ethz_ch/Documents/UMNW/BioDivX/Datenworkshops/WS1/Flechten Stadt/Flechten 2/"/>
    </mc:Choice>
  </mc:AlternateContent>
  <xr:revisionPtr revIDLastSave="0" documentId="8_{FF6ABFFA-2826-4235-86C7-B9BE35676F4F}" xr6:coauthVersionLast="47" xr6:coauthVersionMax="47" xr10:uidLastSave="{00000000-0000-0000-0000-000000000000}"/>
  <bookViews>
    <workbookView xWindow="0" yWindow="500" windowWidth="28800" windowHeight="16280" firstSheet="2" activeTab="3" xr2:uid="{00000000-000D-0000-FFFF-FFFF00000000}"/>
  </bookViews>
  <sheets>
    <sheet name="1_Daten Diversität 2022" sheetId="9" r:id="rId1"/>
    <sheet name="2_Auswertung_Diversität_Fläche " sheetId="13" r:id="rId2"/>
    <sheet name="3_Auswertung_Diversität_DBH" sheetId="6" r:id="rId3"/>
    <sheet name="4_Auswertung_Div_Exposition" sheetId="14" r:id="rId4"/>
  </sheets>
  <definedNames>
    <definedName name="_xlnm._FilterDatabase" localSheetId="0" hidden="1">'1_Daten Diversität 2022'!$A$3:$AD$11</definedName>
    <definedName name="_xlnm._FilterDatabase" localSheetId="2" hidden="1">'3_Auswertung_Diversität_DBH'!$A$30:$C$43</definedName>
    <definedName name="_xlnm._FilterDatabase" localSheetId="3" hidden="1">'4_Auswertung_Div_Exposition'!$A$30:$C$43</definedName>
  </definedNames>
  <calcPr calcId="191028"/>
  <pivotCaches>
    <pivotCache cacheId="379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9" i="9" l="1"/>
  <c r="U30" i="9"/>
  <c r="U23" i="9"/>
  <c r="U24" i="9"/>
  <c r="U25" i="9"/>
  <c r="U26" i="9"/>
  <c r="U27" i="9"/>
  <c r="U28" i="9"/>
  <c r="U58" i="9"/>
  <c r="U57" i="9"/>
  <c r="U56" i="9"/>
  <c r="U55" i="9"/>
  <c r="U54" i="9"/>
  <c r="U53" i="9"/>
  <c r="U52" i="9"/>
  <c r="U51" i="9"/>
  <c r="U49" i="9"/>
  <c r="U48" i="9"/>
  <c r="U47" i="9"/>
  <c r="U46" i="9"/>
  <c r="U45" i="9"/>
  <c r="U44" i="9"/>
  <c r="U43" i="9"/>
  <c r="U42" i="9"/>
  <c r="U38" i="9"/>
  <c r="U37" i="9"/>
  <c r="U36" i="9"/>
  <c r="U35" i="9"/>
  <c r="U34" i="9"/>
  <c r="U33" i="9"/>
  <c r="U32" i="9"/>
  <c r="U22" i="9"/>
  <c r="U20" i="9"/>
  <c r="U19" i="9"/>
  <c r="U18" i="9"/>
  <c r="U17" i="9"/>
  <c r="U16" i="9"/>
  <c r="U15" i="9"/>
  <c r="U14" i="9"/>
  <c r="U13" i="9"/>
  <c r="U11" i="9"/>
  <c r="U10" i="9"/>
  <c r="U9" i="9"/>
  <c r="U8" i="9"/>
  <c r="U7" i="9"/>
  <c r="U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urs</author>
  </authors>
  <commentList>
    <comment ref="H3" authorId="0" shapeId="0" xr:uid="{9ED43065-D1E5-45C2-B804-B12C1E2DB494}">
      <text>
        <r>
          <rPr>
            <b/>
            <sz val="9"/>
            <color rgb="FF000000"/>
            <rFont val="Tahoma"/>
            <family val="2"/>
          </rPr>
          <t>urs: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Xanthoria parietina
</t>
        </r>
        <r>
          <rPr>
            <sz val="9"/>
            <color rgb="FF000000"/>
            <rFont val="Tahoma"/>
            <family val="2"/>
          </rPr>
          <t xml:space="preserve">Candelaria concolor
</t>
        </r>
        <r>
          <rPr>
            <sz val="9"/>
            <color rgb="FF000000"/>
            <rFont val="Tahoma"/>
            <family val="2"/>
          </rPr>
          <t xml:space="preserve">Candelariella reflexa
</t>
        </r>
        <r>
          <rPr>
            <sz val="9"/>
            <color rgb="FF000000"/>
            <rFont val="Tahoma"/>
            <family val="2"/>
          </rPr>
          <t xml:space="preserve">Physconia grisea
</t>
        </r>
        <r>
          <rPr>
            <sz val="9"/>
            <color rgb="FF000000"/>
            <rFont val="Tahoma"/>
            <family val="2"/>
          </rPr>
          <t xml:space="preserve">Phaeophyscia orbicularis
</t>
        </r>
        <r>
          <rPr>
            <sz val="9"/>
            <color rgb="FF000000"/>
            <rFont val="Tahoma"/>
            <family val="2"/>
          </rPr>
          <t xml:space="preserve">Phaeophyscia chloantha
</t>
        </r>
        <r>
          <rPr>
            <sz val="9"/>
            <color rgb="FF000000"/>
            <rFont val="Tahoma"/>
            <family val="2"/>
          </rPr>
          <t xml:space="preserve">Hyperphyscia adglutinata
</t>
        </r>
        <r>
          <rPr>
            <sz val="9"/>
            <color rgb="FF000000"/>
            <rFont val="Tahoma"/>
            <family val="2"/>
          </rPr>
          <t xml:space="preserve">Pleurosticta acetabulum
</t>
        </r>
        <r>
          <rPr>
            <sz val="9"/>
            <color rgb="FF000000"/>
            <rFont val="Tahoma"/>
            <family val="2"/>
          </rPr>
          <t xml:space="preserve">Amandinea punctata
</t>
        </r>
        <r>
          <rPr>
            <sz val="9"/>
            <color rgb="FF000000"/>
            <rFont val="Tahoma"/>
            <family val="2"/>
          </rPr>
          <t xml:space="preserve">Lecanora chlarotera
</t>
        </r>
        <r>
          <rPr>
            <sz val="9"/>
            <color rgb="FF000000"/>
            <rFont val="Tahoma"/>
            <family val="2"/>
          </rPr>
          <t xml:space="preserve">Physcia adscendens
</t>
        </r>
      </text>
    </comment>
  </commentList>
</comments>
</file>

<file path=xl/sharedStrings.xml><?xml version="1.0" encoding="utf-8"?>
<sst xmlns="http://schemas.openxmlformats.org/spreadsheetml/2006/main" count="290" uniqueCount="51">
  <si>
    <t>Erfassung Bürkliterrasse 2022</t>
  </si>
  <si>
    <t>S</t>
  </si>
  <si>
    <t>W</t>
  </si>
  <si>
    <t>N</t>
  </si>
  <si>
    <t>E</t>
  </si>
  <si>
    <t>SWNE</t>
  </si>
  <si>
    <t>Datum</t>
  </si>
  <si>
    <t>BaumNr</t>
  </si>
  <si>
    <t>BHUmfang</t>
  </si>
  <si>
    <t>Gruppe</t>
  </si>
  <si>
    <t>Temperatur</t>
  </si>
  <si>
    <t>Niederschlag</t>
  </si>
  <si>
    <t>Exposition</t>
  </si>
  <si>
    <t>Spezies</t>
  </si>
  <si>
    <t>Bemerkungen</t>
  </si>
  <si>
    <t>Fabio Balbi, Mia Weidmann</t>
  </si>
  <si>
    <t>5°C</t>
  </si>
  <si>
    <t>Amandinea punctata</t>
  </si>
  <si>
    <t>kein Wind</t>
  </si>
  <si>
    <t>Candelaria concolor</t>
  </si>
  <si>
    <t>Phaeophyscia orbicularis</t>
  </si>
  <si>
    <t>Physcia adscendens</t>
  </si>
  <si>
    <t>Xanthoria parietina</t>
  </si>
  <si>
    <t>Physconia grisea</t>
  </si>
  <si>
    <t>Lecanora chlarotera</t>
  </si>
  <si>
    <t>Candelariella xanthostigma</t>
  </si>
  <si>
    <t>4a</t>
  </si>
  <si>
    <t>Gianna Giovanoli, Annalena Truttmann, Alexandra Steiger</t>
  </si>
  <si>
    <t>Ramon, Silas, Jannic</t>
  </si>
  <si>
    <t>Unbekannt</t>
  </si>
  <si>
    <t>Mika Bernhard, Mattia Gschwend</t>
  </si>
  <si>
    <t>Flechtenarmer Baum (verhältnismässig)</t>
  </si>
  <si>
    <t>Johanna Gärtner, Siva Beuker</t>
  </si>
  <si>
    <t>10°, bewölkt</t>
  </si>
  <si>
    <t>Saharastaub</t>
  </si>
  <si>
    <t>4b</t>
  </si>
  <si>
    <t>Léonie Marti, Nadia Kuhn, Kara Grotefeld</t>
  </si>
  <si>
    <t>Sonnig und warm</t>
  </si>
  <si>
    <t>Spaltenbeschriftungen</t>
  </si>
  <si>
    <t>Werte</t>
  </si>
  <si>
    <t>(Leer)</t>
  </si>
  <si>
    <t>Gesamtergebnis</t>
  </si>
  <si>
    <t>Summe von 0.8</t>
  </si>
  <si>
    <t>Summe von 1.6</t>
  </si>
  <si>
    <t>Summe von 3.125</t>
  </si>
  <si>
    <t>Summe von 6.25</t>
  </si>
  <si>
    <t>Summe von 12.5</t>
  </si>
  <si>
    <t>Arten / 25</t>
  </si>
  <si>
    <t>Arten / 50</t>
  </si>
  <si>
    <t>Summe von 100</t>
  </si>
  <si>
    <t>Summe von 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</si>
</sst>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i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2" borderId="0" xfId="0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2" xfId="0" applyBorder="1"/>
    <xf numFmtId="0" fontId="0" fillId="2" borderId="2" xfId="0" applyFill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14" fontId="4" fillId="0" borderId="0" xfId="0" applyNumberFormat="1" applyFont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0" fillId="3" borderId="0" xfId="0" applyFill="1"/>
    <xf numFmtId="0" fontId="0" fillId="3" borderId="4" xfId="0" applyFill="1" applyBorder="1"/>
    <xf numFmtId="0" fontId="0" fillId="3" borderId="2" xfId="0" applyFill="1" applyBorder="1"/>
    <xf numFmtId="0" fontId="4" fillId="3" borderId="2" xfId="0" applyFont="1" applyFill="1" applyBorder="1"/>
    <xf numFmtId="0" fontId="4" fillId="3" borderId="0" xfId="0" applyFont="1" applyFill="1"/>
    <xf numFmtId="0" fontId="6" fillId="0" borderId="2" xfId="0" applyFont="1" applyBorder="1"/>
  </cellXfs>
  <cellStyles count="3">
    <cellStyle name="Normal 2" xfId="1" xr:uid="{00000000-0005-0000-0000-000000000000}"/>
    <cellStyle name="Normal 3" xfId="2" xr:uid="{00000000-0005-0000-0000-000001000000}"/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[Flechtenaufnahmen_2022.xlsx]2_Auswertung_Diversität_Fläche !PivotTable3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'2_Auswertung_Diversität_Fläche '!$B$3:$B$4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'!$B$5:$B$12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A-49E4-90C2-F0889FB80602}"/>
            </c:ext>
          </c:extLst>
        </c:ser>
        <c:ser>
          <c:idx val="1"/>
          <c:order val="1"/>
          <c:tx>
            <c:strRef>
              <c:f>'2_Auswertung_Diversität_Fläche '!$C$3:$C$4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'!$C$5:$C$12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9-4394-9A8C-1EC0140576B1}"/>
            </c:ext>
          </c:extLst>
        </c:ser>
        <c:ser>
          <c:idx val="2"/>
          <c:order val="2"/>
          <c:tx>
            <c:strRef>
              <c:f>'2_Auswertung_Diversität_Fläche '!$D$3:$D$4</c:f>
              <c:strCache>
                <c:ptCount val="1"/>
                <c:pt idx="0">
                  <c:v>(Leer)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'!$D$5:$D$12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9-4394-9A8C-1EC0140576B1}"/>
            </c:ext>
          </c:extLst>
        </c:ser>
        <c:ser>
          <c:idx val="3"/>
          <c:order val="3"/>
          <c:tx>
            <c:strRef>
              <c:f>'2_Auswertung_Diversität_Fläche '!$E$3:$E$4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'!$E$5:$E$12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9-4394-9A8C-1EC0140576B1}"/>
            </c:ext>
          </c:extLst>
        </c:ser>
        <c:ser>
          <c:idx val="4"/>
          <c:order val="4"/>
          <c:tx>
            <c:strRef>
              <c:f>'2_Auswertung_Diversität_Fläche '!$F$3:$F$4</c:f>
              <c:strCache>
                <c:ptCount val="1"/>
                <c:pt idx="0">
                  <c:v>4a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'!$F$5:$F$12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C947-A79E-B7FCE6F4B281}"/>
            </c:ext>
          </c:extLst>
        </c:ser>
        <c:ser>
          <c:idx val="5"/>
          <c:order val="5"/>
          <c:tx>
            <c:strRef>
              <c:f>'2_Auswertung_Diversität_Fläche '!$G$3:$G$4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'!$G$5:$G$12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2-C947-A79E-B7FCE6F4B281}"/>
            </c:ext>
          </c:extLst>
        </c:ser>
        <c:ser>
          <c:idx val="6"/>
          <c:order val="6"/>
          <c:tx>
            <c:strRef>
              <c:f>'2_Auswertung_Diversität_Fläche '!$H$3:$H$4</c:f>
              <c:strCache>
                <c:ptCount val="1"/>
                <c:pt idx="0">
                  <c:v>4b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'2_Auswertung_Diversität_Fläche '!$A$5:$A$12</c:f>
              <c:strCache>
                <c:ptCount val="8"/>
                <c:pt idx="0">
                  <c:v>Summe von 0.8</c:v>
                </c:pt>
                <c:pt idx="1">
                  <c:v>Summe von 1.6</c:v>
                </c:pt>
                <c:pt idx="2">
                  <c:v>Summe von 3.125</c:v>
                </c:pt>
                <c:pt idx="3">
                  <c:v>Summe von 6.25</c:v>
                </c:pt>
                <c:pt idx="4">
                  <c:v>Summe von 12.5</c:v>
                </c:pt>
                <c:pt idx="5">
                  <c:v>Arten / 25</c:v>
                </c:pt>
                <c:pt idx="6">
                  <c:v>Arten / 50</c:v>
                </c:pt>
                <c:pt idx="7">
                  <c:v>Summe von 100</c:v>
                </c:pt>
              </c:strCache>
            </c:strRef>
          </c:cat>
          <c:val>
            <c:numRef>
              <c:f>'2_Auswertung_Diversität_Fläche '!$H$5:$H$12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22-C947-A79E-B7FCE6F4B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1731855"/>
        <c:axId val="1491732271"/>
      </c:lineChart>
      <c:catAx>
        <c:axId val="149173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32271"/>
        <c:crosses val="autoZero"/>
        <c:auto val="1"/>
        <c:lblAlgn val="ctr"/>
        <c:lblOffset val="100"/>
        <c:noMultiLvlLbl val="0"/>
      </c:catAx>
      <c:valAx>
        <c:axId val="149173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73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'3_Auswertung_Diversität_DBH'!$A$5</c:f>
              <c:strCache>
                <c:ptCount val="1"/>
                <c:pt idx="0">
                  <c:v>Amandinea punctata</c:v>
                </c:pt>
              </c:strCache>
            </c:strRef>
          </c:tx>
          <c:spPr>
            <a:ln w="9525" cap="rnd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'3_Auswertung_Diversität_DBH'!$B$4:$F$4</c:f>
              <c:numCache>
                <c:formatCode>General</c:formatCode>
                <c:ptCount val="5"/>
                <c:pt idx="0">
                  <c:v>84</c:v>
                </c:pt>
                <c:pt idx="1">
                  <c:v>87</c:v>
                </c:pt>
                <c:pt idx="2">
                  <c:v>90</c:v>
                </c:pt>
                <c:pt idx="3">
                  <c:v>109</c:v>
                </c:pt>
                <c:pt idx="4">
                  <c:v>115</c:v>
                </c:pt>
              </c:numCache>
            </c:numRef>
          </c:cat>
          <c:val>
            <c:numRef>
              <c:f>'3_Auswertung_Diversität_DBH'!$B$5:$F$5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9-4DA2-B1EF-88FEC2FF383B}"/>
            </c:ext>
          </c:extLst>
        </c:ser>
        <c:ser>
          <c:idx val="1"/>
          <c:order val="1"/>
          <c:tx>
            <c:strRef>
              <c:f>'3_Auswertung_Diversität_DBH'!$A$6</c:f>
              <c:strCache>
                <c:ptCount val="1"/>
                <c:pt idx="0">
                  <c:v>Candelaria concolor</c:v>
                </c:pt>
              </c:strCache>
            </c:strRef>
          </c:tx>
          <c:spPr>
            <a:ln w="9525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'3_Auswertung_Diversität_DBH'!$B$4:$F$4</c:f>
              <c:numCache>
                <c:formatCode>General</c:formatCode>
                <c:ptCount val="5"/>
                <c:pt idx="0">
                  <c:v>84</c:v>
                </c:pt>
                <c:pt idx="1">
                  <c:v>87</c:v>
                </c:pt>
                <c:pt idx="2">
                  <c:v>90</c:v>
                </c:pt>
                <c:pt idx="3">
                  <c:v>109</c:v>
                </c:pt>
                <c:pt idx="4">
                  <c:v>115</c:v>
                </c:pt>
              </c:numCache>
            </c:numRef>
          </c:cat>
          <c:val>
            <c:numRef>
              <c:f>'3_Auswertung_Diversität_DBH'!$B$6:$F$6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9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D-2448-B506-67FB1869F8BE}"/>
            </c:ext>
          </c:extLst>
        </c:ser>
        <c:ser>
          <c:idx val="2"/>
          <c:order val="2"/>
          <c:tx>
            <c:strRef>
              <c:f>'3_Auswertung_Diversität_DBH'!$A$7</c:f>
              <c:strCache>
                <c:ptCount val="1"/>
                <c:pt idx="0">
                  <c:v>Candelariella xanthostigma</c:v>
                </c:pt>
              </c:strCache>
            </c:strRef>
          </c:tx>
          <c:spPr>
            <a:ln w="9525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'3_Auswertung_Diversität_DBH'!$B$4:$E$4</c:f>
              <c:numCache>
                <c:formatCode>General</c:formatCode>
                <c:ptCount val="4"/>
                <c:pt idx="0">
                  <c:v>84</c:v>
                </c:pt>
                <c:pt idx="1">
                  <c:v>87</c:v>
                </c:pt>
                <c:pt idx="2">
                  <c:v>90</c:v>
                </c:pt>
                <c:pt idx="3">
                  <c:v>109</c:v>
                </c:pt>
              </c:numCache>
            </c:numRef>
          </c:cat>
          <c:val>
            <c:numRef>
              <c:f>'3_Auswertung_Diversität_DBH'!$B$7:$F$7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D-2448-B506-67FB1869F8BE}"/>
            </c:ext>
          </c:extLst>
        </c:ser>
        <c:ser>
          <c:idx val="3"/>
          <c:order val="3"/>
          <c:tx>
            <c:strRef>
              <c:f>'3_Auswertung_Diversität_DBH'!$A$8</c:f>
              <c:strCache>
                <c:ptCount val="1"/>
                <c:pt idx="0">
                  <c:v>Lecanora chlarotera</c:v>
                </c:pt>
              </c:strCache>
            </c:strRef>
          </c:tx>
          <c:marker>
            <c:symbol val="none"/>
          </c:marker>
          <c:val>
            <c:numRef>
              <c:f>'3_Auswertung_Diversität_DBH'!$B$8:$F$8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4-5B48-AAEB-29DA90E1DD96}"/>
            </c:ext>
          </c:extLst>
        </c:ser>
        <c:ser>
          <c:idx val="4"/>
          <c:order val="4"/>
          <c:tx>
            <c:strRef>
              <c:f>'3_Auswertung_Diversität_DBH'!$A$9</c:f>
              <c:strCache>
                <c:ptCount val="1"/>
                <c:pt idx="0">
                  <c:v>Phaeophyscia orbicularis</c:v>
                </c:pt>
              </c:strCache>
            </c:strRef>
          </c:tx>
          <c:marker>
            <c:symbol val="none"/>
          </c:marker>
          <c:val>
            <c:numRef>
              <c:f>'3_Auswertung_Diversität_DBH'!$B$9:$F$9</c:f>
              <c:numCache>
                <c:formatCode>General</c:formatCode>
                <c:ptCount val="5"/>
                <c:pt idx="0">
                  <c:v>8</c:v>
                </c:pt>
                <c:pt idx="1">
                  <c:v>0</c:v>
                </c:pt>
                <c:pt idx="2">
                  <c:v>20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4-5B48-AAEB-29DA90E1DD96}"/>
            </c:ext>
          </c:extLst>
        </c:ser>
        <c:ser>
          <c:idx val="5"/>
          <c:order val="5"/>
          <c:tx>
            <c:strRef>
              <c:f>'3_Auswertung_Diversität_DBH'!$A$10</c:f>
              <c:strCache>
                <c:ptCount val="1"/>
                <c:pt idx="0">
                  <c:v>Physcia adscendens</c:v>
                </c:pt>
              </c:strCache>
            </c:strRef>
          </c:tx>
          <c:marker>
            <c:symbol val="none"/>
          </c:marker>
          <c:val>
            <c:numRef>
              <c:f>'3_Auswertung_Diversität_DBH'!$B$10:$F$10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4-5B48-AAEB-29DA90E1DD96}"/>
            </c:ext>
          </c:extLst>
        </c:ser>
        <c:ser>
          <c:idx val="6"/>
          <c:order val="6"/>
          <c:tx>
            <c:strRef>
              <c:f>'3_Auswertung_Diversität_DBH'!$A$11</c:f>
              <c:strCache>
                <c:ptCount val="1"/>
                <c:pt idx="0">
                  <c:v>Physconia grisea</c:v>
                </c:pt>
              </c:strCache>
            </c:strRef>
          </c:tx>
          <c:marker>
            <c:symbol val="none"/>
          </c:marker>
          <c:val>
            <c:numRef>
              <c:f>'3_Auswertung_Diversität_DBH'!$B$11:$F$11</c:f>
              <c:numCache>
                <c:formatCode>General</c:formatCode>
                <c:ptCount val="5"/>
                <c:pt idx="0">
                  <c:v>16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84-5B48-AAEB-29DA90E1DD96}"/>
            </c:ext>
          </c:extLst>
        </c:ser>
        <c:ser>
          <c:idx val="7"/>
          <c:order val="7"/>
          <c:tx>
            <c:strRef>
              <c:f>'3_Auswertung_Diversität_DBH'!$A$12</c:f>
              <c:strCache>
                <c:ptCount val="1"/>
                <c:pt idx="0">
                  <c:v>Unbekannt</c:v>
                </c:pt>
              </c:strCache>
            </c:strRef>
          </c:tx>
          <c:marker>
            <c:symbol val="none"/>
          </c:marker>
          <c:val>
            <c:numRef>
              <c:f>'3_Auswertung_Diversität_DBH'!$B$12:$F$12</c:f>
              <c:numCache>
                <c:formatCode>General</c:formatCode>
                <c:ptCount val="5"/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84-5B48-AAEB-29DA90E1DD96}"/>
            </c:ext>
          </c:extLst>
        </c:ser>
        <c:ser>
          <c:idx val="8"/>
          <c:order val="8"/>
          <c:tx>
            <c:strRef>
              <c:f>'3_Auswertung_Diversität_DBH'!$A$13</c:f>
              <c:strCache>
                <c:ptCount val="1"/>
                <c:pt idx="0">
                  <c:v>Xanthoria parietina</c:v>
                </c:pt>
              </c:strCache>
            </c:strRef>
          </c:tx>
          <c:marker>
            <c:symbol val="none"/>
          </c:marker>
          <c:val>
            <c:numRef>
              <c:f>'3_Auswertung_Diversität_DBH'!$B$13:$F$13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12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84-5B48-AAEB-29DA90E1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6282224"/>
        <c:axId val="616273488"/>
      </c:lineChart>
      <c:catAx>
        <c:axId val="61628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273488"/>
        <c:crosses val="autoZero"/>
        <c:auto val="1"/>
        <c:lblAlgn val="ctr"/>
        <c:lblOffset val="100"/>
        <c:noMultiLvlLbl val="1"/>
      </c:catAx>
      <c:valAx>
        <c:axId val="6162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Summe  Beobachtungen 1600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2822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[Flechtenaufnahmen_2022.xlsx]4_Auswertung_Div_Exposition!PivotTable1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'4_Auswertung_Div_Exposition'!$B$3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'4_Auswertung_Div_Exposition'!$A$4:$A$13</c:f>
              <c:strCache>
                <c:ptCount val="10"/>
                <c:pt idx="0">
                  <c:v>Amandinea punctata</c:v>
                </c:pt>
                <c:pt idx="1">
                  <c:v>Candelaria concolor</c:v>
                </c:pt>
                <c:pt idx="2">
                  <c:v>Candelariella xanthostigma</c:v>
                </c:pt>
                <c:pt idx="3">
                  <c:v>Lecanora chlarotera</c:v>
                </c:pt>
                <c:pt idx="4">
                  <c:v>Phaeophyscia orbicularis</c:v>
                </c:pt>
                <c:pt idx="5">
                  <c:v>Physcia adscendens</c:v>
                </c:pt>
                <c:pt idx="6">
                  <c:v>Physconia grisea</c:v>
                </c:pt>
                <c:pt idx="7">
                  <c:v>Xanthoria parietina</c:v>
                </c:pt>
                <c:pt idx="8">
                  <c:v>(Leer)</c:v>
                </c:pt>
                <c:pt idx="9">
                  <c:v>Unbekannt</c:v>
                </c:pt>
              </c:strCache>
            </c:strRef>
          </c:cat>
          <c:val>
            <c:numRef>
              <c:f>'4_Auswertung_Div_Exposition'!$B$4:$B$13</c:f>
              <c:numCache>
                <c:formatCode>General</c:formatCode>
                <c:ptCount val="10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12</c:v>
                </c:pt>
                <c:pt idx="4">
                  <c:v>16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E-4EF8-A4CC-E2B4C29E0EC3}"/>
            </c:ext>
          </c:extLst>
        </c:ser>
        <c:ser>
          <c:idx val="1"/>
          <c:order val="1"/>
          <c:tx>
            <c:strRef>
              <c:f>'4_Auswertung_Div_Exposition'!$C$3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'4_Auswertung_Div_Exposition'!$A$4:$A$13</c:f>
              <c:strCache>
                <c:ptCount val="10"/>
                <c:pt idx="0">
                  <c:v>Amandinea punctata</c:v>
                </c:pt>
                <c:pt idx="1">
                  <c:v>Candelaria concolor</c:v>
                </c:pt>
                <c:pt idx="2">
                  <c:v>Candelariella xanthostigma</c:v>
                </c:pt>
                <c:pt idx="3">
                  <c:v>Lecanora chlarotera</c:v>
                </c:pt>
                <c:pt idx="4">
                  <c:v>Phaeophyscia orbicularis</c:v>
                </c:pt>
                <c:pt idx="5">
                  <c:v>Physcia adscendens</c:v>
                </c:pt>
                <c:pt idx="6">
                  <c:v>Physconia grisea</c:v>
                </c:pt>
                <c:pt idx="7">
                  <c:v>Xanthoria parietina</c:v>
                </c:pt>
                <c:pt idx="8">
                  <c:v>(Leer)</c:v>
                </c:pt>
                <c:pt idx="9">
                  <c:v>Unbekannt</c:v>
                </c:pt>
              </c:strCache>
            </c:strRef>
          </c:cat>
          <c:val>
            <c:numRef>
              <c:f>'4_Auswertung_Div_Exposition'!$C$4:$C$13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15</c:v>
                </c:pt>
                <c:pt idx="7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E-4EF8-A4CC-E2B4C29E0EC3}"/>
            </c:ext>
          </c:extLst>
        </c:ser>
        <c:ser>
          <c:idx val="2"/>
          <c:order val="2"/>
          <c:tx>
            <c:strRef>
              <c:f>'4_Auswertung_Div_Exposition'!$D$3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'4_Auswertung_Div_Exposition'!$A$4:$A$13</c:f>
              <c:strCache>
                <c:ptCount val="10"/>
                <c:pt idx="0">
                  <c:v>Amandinea punctata</c:v>
                </c:pt>
                <c:pt idx="1">
                  <c:v>Candelaria concolor</c:v>
                </c:pt>
                <c:pt idx="2">
                  <c:v>Candelariella xanthostigma</c:v>
                </c:pt>
                <c:pt idx="3">
                  <c:v>Lecanora chlarotera</c:v>
                </c:pt>
                <c:pt idx="4">
                  <c:v>Phaeophyscia orbicularis</c:v>
                </c:pt>
                <c:pt idx="5">
                  <c:v>Physcia adscendens</c:v>
                </c:pt>
                <c:pt idx="6">
                  <c:v>Physconia grisea</c:v>
                </c:pt>
                <c:pt idx="7">
                  <c:v>Xanthoria parietina</c:v>
                </c:pt>
                <c:pt idx="8">
                  <c:v>(Leer)</c:v>
                </c:pt>
                <c:pt idx="9">
                  <c:v>Unbekannt</c:v>
                </c:pt>
              </c:strCache>
            </c:strRef>
          </c:cat>
          <c:val>
            <c:numRef>
              <c:f>'4_Auswertung_Div_Exposition'!$D$4:$D$13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12</c:v>
                </c:pt>
                <c:pt idx="7">
                  <c:v>5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731-9DF7-A1D1441B4C30}"/>
            </c:ext>
          </c:extLst>
        </c:ser>
        <c:ser>
          <c:idx val="3"/>
          <c:order val="3"/>
          <c:tx>
            <c:strRef>
              <c:f>'4_Auswertung_Div_Exposition'!$E$3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'4_Auswertung_Div_Exposition'!$A$4:$A$13</c:f>
              <c:strCache>
                <c:ptCount val="10"/>
                <c:pt idx="0">
                  <c:v>Amandinea punctata</c:v>
                </c:pt>
                <c:pt idx="1">
                  <c:v>Candelaria concolor</c:v>
                </c:pt>
                <c:pt idx="2">
                  <c:v>Candelariella xanthostigma</c:v>
                </c:pt>
                <c:pt idx="3">
                  <c:v>Lecanora chlarotera</c:v>
                </c:pt>
                <c:pt idx="4">
                  <c:v>Phaeophyscia orbicularis</c:v>
                </c:pt>
                <c:pt idx="5">
                  <c:v>Physcia adscendens</c:v>
                </c:pt>
                <c:pt idx="6">
                  <c:v>Physconia grisea</c:v>
                </c:pt>
                <c:pt idx="7">
                  <c:v>Xanthoria parietina</c:v>
                </c:pt>
                <c:pt idx="8">
                  <c:v>(Leer)</c:v>
                </c:pt>
                <c:pt idx="9">
                  <c:v>Unbekannt</c:v>
                </c:pt>
              </c:strCache>
            </c:strRef>
          </c:cat>
          <c:val>
            <c:numRef>
              <c:f>'4_Auswertung_Div_Exposition'!$E$4:$E$13</c:f>
              <c:numCache>
                <c:formatCode>General</c:formatCode>
                <c:ptCount val="10"/>
                <c:pt idx="0">
                  <c:v>3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7</c:v>
                </c:pt>
                <c:pt idx="6">
                  <c:v>16</c:v>
                </c:pt>
                <c:pt idx="7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E-4731-9DF7-A1D1441B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42345279"/>
        <c:axId val="1542341119"/>
      </c:barChart>
      <c:catAx>
        <c:axId val="1542345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341119"/>
        <c:crosses val="autoZero"/>
        <c:auto val="1"/>
        <c:lblAlgn val="ctr"/>
        <c:lblOffset val="100"/>
        <c:noMultiLvlLbl val="0"/>
      </c:catAx>
      <c:valAx>
        <c:axId val="15423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345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171450</xdr:rowOff>
    </xdr:from>
    <xdr:to>
      <xdr:col>13</xdr:col>
      <xdr:colOff>723900</xdr:colOff>
      <xdr:row>32</xdr:row>
      <xdr:rowOff>19050</xdr:rowOff>
    </xdr:to>
    <xdr:graphicFrame macro="">
      <xdr:nvGraphicFramePr>
        <xdr:cNvPr id="6" name="Diagramm 1">
          <a:extLst>
            <a:ext uri="{FF2B5EF4-FFF2-40B4-BE49-F238E27FC236}">
              <a16:creationId xmlns:a16="http://schemas.microsoft.com/office/drawing/2014/main" id="{BB8E5652-AD2D-4BD7-B430-63F207FEB0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4</xdr:row>
      <xdr:rowOff>152400</xdr:rowOff>
    </xdr:from>
    <xdr:to>
      <xdr:col>18</xdr:col>
      <xdr:colOff>419100</xdr:colOff>
      <xdr:row>36</xdr:row>
      <xdr:rowOff>85725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1</xdr:row>
      <xdr:rowOff>114300</xdr:rowOff>
    </xdr:from>
    <xdr:to>
      <xdr:col>16</xdr:col>
      <xdr:colOff>152400</xdr:colOff>
      <xdr:row>24</xdr:row>
      <xdr:rowOff>161925</xdr:rowOff>
    </xdr:to>
    <xdr:graphicFrame macro="">
      <xdr:nvGraphicFramePr>
        <xdr:cNvPr id="19" name="Diagramm 2">
          <a:extLst>
            <a:ext uri="{FF2B5EF4-FFF2-40B4-BE49-F238E27FC236}">
              <a16:creationId xmlns:a16="http://schemas.microsoft.com/office/drawing/2014/main" id="{0F32276C-1D87-402F-8BEB-028C2A68D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56.643651273145" createdVersion="7" refreshedVersion="7" minRefreshableVersion="3" recordCount="55" xr:uid="{CB7EFEA0-4817-4E67-A95E-5B1EAAB535D6}">
  <cacheSource type="worksheet">
    <worksheetSource ref="A3:U58" sheet="1_Daten Diversität 2022"/>
  </cacheSource>
  <cacheFields count="21">
    <cacheField name="Datum" numFmtId="0">
      <sharedItems containsNonDate="0" containsDate="1" containsString="0" containsBlank="1" minDate="2022-03-01T00:00:00" maxDate="2022-03-30T00:00:00"/>
    </cacheField>
    <cacheField name="BaumNr" numFmtId="0">
      <sharedItems containsBlank="1" containsMixedTypes="1" containsNumber="1" containsInteger="1" minValue="1" maxValue="12" count="8">
        <n v="1"/>
        <m/>
        <s v="4a"/>
        <n v="5"/>
        <n v="12"/>
        <n v="6"/>
        <s v="4b"/>
        <n v="4" u="1"/>
      </sharedItems>
    </cacheField>
    <cacheField name="BHUmfang" numFmtId="0">
      <sharedItems containsString="0" containsBlank="1" containsNumber="1" containsInteger="1" minValue="84" maxValue="115" count="6">
        <n v="90"/>
        <m/>
        <n v="84"/>
        <n v="87"/>
        <n v="115"/>
        <n v="109"/>
      </sharedItems>
    </cacheField>
    <cacheField name="Gruppe" numFmtId="0">
      <sharedItems containsBlank="1" count="7">
        <s v="Fabio Balbi, Mia Weidmann"/>
        <m/>
        <s v="Gianna Giovanoli, Annalena Truttmann, Alexandra Steiger"/>
        <s v="Ramon, Silas, Jannic"/>
        <s v="Mika Bernhard, Mattia Gschwend"/>
        <s v="Johanna Gärtner, Siva Beuker"/>
        <s v="Léonie Marti, Nadia Kuhn, Kara Grotefeld"/>
      </sharedItems>
    </cacheField>
    <cacheField name="Temperatur" numFmtId="0">
      <sharedItems containsBlank="1"/>
    </cacheField>
    <cacheField name="Niederschlag" numFmtId="0">
      <sharedItems containsString="0" containsBlank="1" containsNumber="1" containsInteger="1" minValue="0" maxValue="0"/>
    </cacheField>
    <cacheField name="Exposition" numFmtId="0">
      <sharedItems containsBlank="1"/>
    </cacheField>
    <cacheField name="Spezies" numFmtId="0">
      <sharedItems containsBlank="1" count="10">
        <s v="Amandinea punctata"/>
        <s v="Candelaria concolor"/>
        <s v="Phaeophyscia orbicularis"/>
        <s v="Physcia adscendens"/>
        <s v="Xanthoria parietina"/>
        <s v="Physconia grisea"/>
        <s v="Lecanora chlarotera"/>
        <s v="Candelariella xanthostigma"/>
        <m/>
        <s v="Unbekannt"/>
      </sharedItems>
    </cacheField>
    <cacheField name="0.8" numFmtId="0">
      <sharedItems containsString="0" containsBlank="1" containsNumber="1" containsInteger="1" minValue="0" maxValue="1"/>
    </cacheField>
    <cacheField name="1.6" numFmtId="0">
      <sharedItems containsString="0" containsBlank="1" containsNumber="1" containsInteger="1" minValue="0" maxValue="1"/>
    </cacheField>
    <cacheField name="3.125" numFmtId="0">
      <sharedItems containsString="0" containsBlank="1" containsNumber="1" containsInteger="1" minValue="0" maxValue="1"/>
    </cacheField>
    <cacheField name="6.25" numFmtId="0">
      <sharedItems containsString="0" containsBlank="1" containsNumber="1" containsInteger="1" minValue="0" maxValue="1"/>
    </cacheField>
    <cacheField name="12.5" numFmtId="0">
      <sharedItems containsString="0" containsBlank="1" containsNumber="1" containsInteger="1" minValue="0" maxValue="1"/>
    </cacheField>
    <cacheField name="25" numFmtId="0">
      <sharedItems containsString="0" containsBlank="1" containsNumber="1" containsInteger="1" minValue="0" maxValue="1"/>
    </cacheField>
    <cacheField name="50" numFmtId="0">
      <sharedItems containsString="0" containsBlank="1" containsNumber="1" containsInteger="1" minValue="0" maxValue="1"/>
    </cacheField>
    <cacheField name="100" numFmtId="0">
      <sharedItems containsString="0" containsBlank="1" containsNumber="1" containsInteger="1" minValue="0" maxValue="1"/>
    </cacheField>
    <cacheField name="400" numFmtId="0">
      <sharedItems containsString="0" containsBlank="1" containsNumber="1" containsInteger="1" minValue="0" maxValue="4"/>
    </cacheField>
    <cacheField name="4002" numFmtId="0">
      <sharedItems containsString="0" containsBlank="1" containsNumber="1" containsInteger="1" minValue="0" maxValue="4"/>
    </cacheField>
    <cacheField name="4003" numFmtId="0">
      <sharedItems containsString="0" containsBlank="1" containsNumber="1" containsInteger="1" minValue="0" maxValue="4"/>
    </cacheField>
    <cacheField name="4004" numFmtId="0">
      <sharedItems containsString="0" containsBlank="1" containsNumber="1" containsInteger="1" minValue="0" maxValue="4"/>
    </cacheField>
    <cacheField name="1600" numFmtId="0">
      <sharedItems containsString="0" containsBlank="1" containsNumber="1" containsInteger="1" minValue="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d v="2022-03-01T00:00:00"/>
    <x v="0"/>
    <x v="0"/>
    <x v="0"/>
    <s v="5°C"/>
    <n v="0"/>
    <s v="S"/>
    <x v="0"/>
    <n v="0"/>
    <n v="0"/>
    <n v="0"/>
    <n v="0"/>
    <n v="0"/>
    <n v="0"/>
    <n v="0"/>
    <n v="0"/>
    <n v="0"/>
    <n v="0"/>
    <n v="0"/>
    <n v="0"/>
    <n v="0"/>
  </r>
  <r>
    <d v="2022-03-01T00:00:00"/>
    <x v="0"/>
    <x v="0"/>
    <x v="0"/>
    <s v="5°C"/>
    <n v="0"/>
    <s v="S"/>
    <x v="1"/>
    <n v="0"/>
    <n v="0"/>
    <n v="0"/>
    <n v="0"/>
    <n v="1"/>
    <n v="1"/>
    <n v="1"/>
    <n v="1"/>
    <n v="0"/>
    <n v="2"/>
    <n v="2"/>
    <n v="2"/>
    <n v="6"/>
  </r>
  <r>
    <d v="2022-03-01T00:00:00"/>
    <x v="0"/>
    <x v="0"/>
    <x v="0"/>
    <s v="5°C"/>
    <n v="0"/>
    <s v="S"/>
    <x v="2"/>
    <n v="1"/>
    <n v="1"/>
    <n v="1"/>
    <n v="1"/>
    <n v="1"/>
    <n v="1"/>
    <n v="1"/>
    <n v="1"/>
    <n v="4"/>
    <n v="4"/>
    <n v="4"/>
    <n v="4"/>
    <n v="16"/>
  </r>
  <r>
    <d v="2022-03-01T00:00:00"/>
    <x v="0"/>
    <x v="0"/>
    <x v="0"/>
    <s v="5°C"/>
    <n v="0"/>
    <s v="S"/>
    <x v="3"/>
    <n v="0"/>
    <n v="0"/>
    <n v="0"/>
    <n v="0"/>
    <n v="0"/>
    <n v="0"/>
    <n v="0"/>
    <n v="1"/>
    <n v="4"/>
    <n v="4"/>
    <n v="4"/>
    <n v="4"/>
    <n v="16"/>
  </r>
  <r>
    <d v="2022-03-01T00:00:00"/>
    <x v="0"/>
    <x v="0"/>
    <x v="0"/>
    <s v="5°C"/>
    <n v="0"/>
    <s v="S"/>
    <x v="4"/>
    <n v="0"/>
    <n v="0"/>
    <n v="0"/>
    <n v="0"/>
    <n v="1"/>
    <n v="1"/>
    <n v="1"/>
    <n v="1"/>
    <n v="3"/>
    <n v="2"/>
    <n v="4"/>
    <n v="3"/>
    <n v="12"/>
  </r>
  <r>
    <d v="2022-03-01T00:00:00"/>
    <x v="0"/>
    <x v="0"/>
    <x v="0"/>
    <s v="5°C"/>
    <n v="0"/>
    <s v="S"/>
    <x v="5"/>
    <n v="0"/>
    <n v="0"/>
    <n v="0"/>
    <n v="0"/>
    <n v="0"/>
    <n v="0"/>
    <n v="0"/>
    <n v="0"/>
    <n v="0"/>
    <n v="0"/>
    <n v="0"/>
    <n v="0"/>
    <n v="0"/>
  </r>
  <r>
    <d v="2022-03-01T00:00:00"/>
    <x v="0"/>
    <x v="0"/>
    <x v="0"/>
    <s v="5°C"/>
    <n v="0"/>
    <s v="S"/>
    <x v="6"/>
    <n v="0"/>
    <n v="0"/>
    <n v="0"/>
    <n v="0"/>
    <n v="0"/>
    <n v="0"/>
    <n v="0"/>
    <n v="0"/>
    <n v="0"/>
    <n v="0"/>
    <n v="0"/>
    <n v="0"/>
    <n v="0"/>
  </r>
  <r>
    <d v="2022-03-01T00:00:00"/>
    <x v="0"/>
    <x v="0"/>
    <x v="0"/>
    <s v="5°C"/>
    <n v="0"/>
    <s v="S"/>
    <x v="7"/>
    <n v="0"/>
    <n v="0"/>
    <n v="0"/>
    <n v="0"/>
    <n v="0"/>
    <n v="0"/>
    <n v="0"/>
    <n v="0"/>
    <n v="0"/>
    <n v="0"/>
    <n v="3"/>
    <n v="0"/>
    <n v="3"/>
  </r>
  <r>
    <m/>
    <x v="1"/>
    <x v="1"/>
    <x v="1"/>
    <m/>
    <m/>
    <m/>
    <x v="8"/>
    <m/>
    <m/>
    <m/>
    <m/>
    <m/>
    <m/>
    <m/>
    <m/>
    <m/>
    <m/>
    <m/>
    <m/>
    <m/>
  </r>
  <r>
    <d v="2022-03-15T00:00:00"/>
    <x v="2"/>
    <x v="2"/>
    <x v="2"/>
    <m/>
    <m/>
    <s v="S"/>
    <x v="0"/>
    <n v="0"/>
    <n v="0"/>
    <n v="0"/>
    <n v="0"/>
    <n v="0"/>
    <n v="0"/>
    <n v="0"/>
    <n v="0"/>
    <n v="0"/>
    <n v="0"/>
    <n v="0"/>
    <n v="0"/>
    <n v="0"/>
  </r>
  <r>
    <d v="2022-03-15T00:00:00"/>
    <x v="2"/>
    <x v="2"/>
    <x v="2"/>
    <m/>
    <m/>
    <s v="S"/>
    <x v="1"/>
    <n v="0"/>
    <n v="0"/>
    <n v="0"/>
    <n v="0"/>
    <n v="0"/>
    <n v="1"/>
    <n v="1"/>
    <n v="1"/>
    <n v="4"/>
    <n v="4"/>
    <n v="0"/>
    <n v="4"/>
    <n v="12"/>
  </r>
  <r>
    <d v="2022-03-15T00:00:00"/>
    <x v="2"/>
    <x v="2"/>
    <x v="2"/>
    <m/>
    <m/>
    <s v="S"/>
    <x v="2"/>
    <n v="1"/>
    <n v="1"/>
    <n v="1"/>
    <n v="1"/>
    <n v="1"/>
    <n v="1"/>
    <n v="1"/>
    <n v="1"/>
    <n v="4"/>
    <n v="4"/>
    <n v="0"/>
    <n v="0"/>
    <n v="8"/>
  </r>
  <r>
    <d v="2022-03-15T00:00:00"/>
    <x v="2"/>
    <x v="2"/>
    <x v="2"/>
    <m/>
    <m/>
    <s v="S"/>
    <x v="3"/>
    <n v="0"/>
    <n v="0"/>
    <n v="0"/>
    <n v="0"/>
    <n v="0"/>
    <n v="0"/>
    <n v="0"/>
    <n v="0"/>
    <n v="0"/>
    <n v="0"/>
    <n v="0"/>
    <n v="0"/>
    <n v="0"/>
  </r>
  <r>
    <d v="2022-03-15T00:00:00"/>
    <x v="2"/>
    <x v="2"/>
    <x v="2"/>
    <m/>
    <m/>
    <s v="S"/>
    <x v="4"/>
    <n v="0"/>
    <n v="0"/>
    <n v="0"/>
    <n v="0"/>
    <n v="0"/>
    <n v="0"/>
    <n v="0"/>
    <n v="0"/>
    <n v="0"/>
    <n v="1"/>
    <n v="1"/>
    <n v="0"/>
    <n v="2"/>
  </r>
  <r>
    <d v="2022-03-15T00:00:00"/>
    <x v="2"/>
    <x v="2"/>
    <x v="2"/>
    <m/>
    <m/>
    <s v="S"/>
    <x v="5"/>
    <n v="0"/>
    <n v="0"/>
    <n v="1"/>
    <n v="1"/>
    <n v="1"/>
    <n v="1"/>
    <n v="1"/>
    <n v="1"/>
    <n v="4"/>
    <n v="4"/>
    <n v="4"/>
    <n v="4"/>
    <n v="16"/>
  </r>
  <r>
    <d v="2022-03-15T00:00:00"/>
    <x v="2"/>
    <x v="2"/>
    <x v="2"/>
    <m/>
    <m/>
    <s v="S"/>
    <x v="6"/>
    <n v="0"/>
    <n v="0"/>
    <n v="0"/>
    <n v="0"/>
    <n v="1"/>
    <n v="1"/>
    <n v="1"/>
    <n v="1"/>
    <n v="3"/>
    <n v="0"/>
    <n v="0"/>
    <n v="0"/>
    <n v="3"/>
  </r>
  <r>
    <d v="2022-03-15T00:00:00"/>
    <x v="2"/>
    <x v="2"/>
    <x v="2"/>
    <m/>
    <m/>
    <s v="S"/>
    <x v="7"/>
    <n v="0"/>
    <n v="0"/>
    <n v="0"/>
    <n v="0"/>
    <n v="0"/>
    <n v="0"/>
    <n v="0"/>
    <n v="0"/>
    <n v="0"/>
    <n v="0"/>
    <n v="0"/>
    <n v="0"/>
    <n v="0"/>
  </r>
  <r>
    <m/>
    <x v="1"/>
    <x v="1"/>
    <x v="1"/>
    <m/>
    <m/>
    <m/>
    <x v="8"/>
    <m/>
    <m/>
    <m/>
    <m/>
    <m/>
    <m/>
    <m/>
    <m/>
    <m/>
    <m/>
    <m/>
    <m/>
    <m/>
  </r>
  <r>
    <d v="2022-03-22T00:00:00"/>
    <x v="3"/>
    <x v="0"/>
    <x v="3"/>
    <m/>
    <n v="0"/>
    <s v="S"/>
    <x v="0"/>
    <n v="0"/>
    <n v="0"/>
    <n v="0"/>
    <n v="0"/>
    <n v="0"/>
    <n v="0"/>
    <n v="0"/>
    <n v="0"/>
    <n v="0"/>
    <n v="0"/>
    <n v="0"/>
    <n v="0"/>
    <n v="0"/>
  </r>
  <r>
    <d v="2022-03-22T00:00:00"/>
    <x v="3"/>
    <x v="0"/>
    <x v="3"/>
    <m/>
    <n v="0"/>
    <s v="S"/>
    <x v="1"/>
    <n v="0"/>
    <n v="0"/>
    <n v="0"/>
    <n v="0"/>
    <n v="0"/>
    <n v="0"/>
    <n v="0"/>
    <n v="0"/>
    <n v="0"/>
    <n v="1"/>
    <n v="0"/>
    <n v="2"/>
    <n v="3"/>
  </r>
  <r>
    <d v="2022-03-22T00:00:00"/>
    <x v="3"/>
    <x v="0"/>
    <x v="3"/>
    <m/>
    <n v="0"/>
    <s v="S"/>
    <x v="2"/>
    <n v="1"/>
    <n v="1"/>
    <n v="1"/>
    <n v="1"/>
    <n v="1"/>
    <n v="1"/>
    <n v="1"/>
    <n v="1"/>
    <n v="4"/>
    <n v="0"/>
    <n v="0"/>
    <n v="0"/>
    <n v="4"/>
  </r>
  <r>
    <d v="2022-03-22T00:00:00"/>
    <x v="3"/>
    <x v="0"/>
    <x v="3"/>
    <m/>
    <n v="0"/>
    <s v="S"/>
    <x v="3"/>
    <n v="0"/>
    <n v="0"/>
    <n v="0"/>
    <n v="0"/>
    <n v="0"/>
    <n v="0"/>
    <n v="0"/>
    <n v="0"/>
    <n v="0"/>
    <n v="0"/>
    <n v="0"/>
    <n v="0"/>
    <n v="0"/>
  </r>
  <r>
    <d v="2022-03-22T00:00:00"/>
    <x v="3"/>
    <x v="0"/>
    <x v="3"/>
    <m/>
    <n v="0"/>
    <s v="S"/>
    <x v="4"/>
    <n v="0"/>
    <n v="0"/>
    <n v="0"/>
    <n v="0"/>
    <n v="0"/>
    <n v="0"/>
    <n v="0"/>
    <n v="1"/>
    <n v="0"/>
    <n v="0"/>
    <n v="0"/>
    <n v="0"/>
    <n v="0"/>
  </r>
  <r>
    <d v="2022-03-22T00:00:00"/>
    <x v="3"/>
    <x v="0"/>
    <x v="3"/>
    <m/>
    <n v="0"/>
    <s v="S"/>
    <x v="5"/>
    <n v="0"/>
    <n v="0"/>
    <n v="0"/>
    <n v="0"/>
    <n v="0"/>
    <n v="0"/>
    <n v="1"/>
    <n v="1"/>
    <n v="1"/>
    <n v="4"/>
    <n v="4"/>
    <n v="4"/>
    <n v="13"/>
  </r>
  <r>
    <d v="2022-03-22T00:00:00"/>
    <x v="3"/>
    <x v="0"/>
    <x v="3"/>
    <m/>
    <n v="0"/>
    <s v="S"/>
    <x v="6"/>
    <n v="0"/>
    <n v="0"/>
    <n v="0"/>
    <n v="0"/>
    <n v="0"/>
    <n v="0"/>
    <n v="0"/>
    <n v="0"/>
    <n v="1"/>
    <n v="0"/>
    <n v="0"/>
    <n v="0"/>
    <n v="1"/>
  </r>
  <r>
    <d v="2022-03-22T00:00:00"/>
    <x v="3"/>
    <x v="0"/>
    <x v="3"/>
    <m/>
    <n v="0"/>
    <s v="S"/>
    <x v="7"/>
    <n v="0"/>
    <n v="1"/>
    <n v="1"/>
    <n v="1"/>
    <n v="1"/>
    <n v="1"/>
    <n v="1"/>
    <n v="1"/>
    <n v="0"/>
    <n v="0"/>
    <n v="0"/>
    <n v="0"/>
    <n v="0"/>
  </r>
  <r>
    <d v="2022-03-22T00:00:00"/>
    <x v="3"/>
    <x v="0"/>
    <x v="3"/>
    <m/>
    <n v="0"/>
    <s v="S"/>
    <x v="9"/>
    <n v="0"/>
    <n v="0"/>
    <n v="0"/>
    <n v="0"/>
    <n v="0"/>
    <n v="0"/>
    <n v="1"/>
    <n v="1"/>
    <n v="1"/>
    <n v="1"/>
    <n v="1"/>
    <n v="1"/>
    <n v="4"/>
  </r>
  <r>
    <m/>
    <x v="1"/>
    <x v="1"/>
    <x v="1"/>
    <m/>
    <m/>
    <m/>
    <x v="8"/>
    <m/>
    <m/>
    <m/>
    <m/>
    <m/>
    <m/>
    <m/>
    <m/>
    <m/>
    <m/>
    <m/>
    <m/>
    <m/>
  </r>
  <r>
    <d v="2022-03-08T00:00:00"/>
    <x v="4"/>
    <x v="3"/>
    <x v="4"/>
    <s v="5°C"/>
    <n v="0"/>
    <s v="S"/>
    <x v="0"/>
    <n v="0"/>
    <n v="0"/>
    <n v="0"/>
    <n v="0"/>
    <n v="0"/>
    <n v="0"/>
    <n v="0"/>
    <n v="0"/>
    <n v="0"/>
    <n v="0"/>
    <n v="0"/>
    <n v="0"/>
    <n v="0"/>
  </r>
  <r>
    <d v="2022-03-08T00:00:00"/>
    <x v="4"/>
    <x v="3"/>
    <x v="4"/>
    <s v="5°C"/>
    <n v="0"/>
    <s v="S"/>
    <x v="1"/>
    <n v="0"/>
    <n v="0"/>
    <n v="0"/>
    <n v="0"/>
    <n v="0"/>
    <n v="0"/>
    <n v="0"/>
    <n v="0"/>
    <n v="0"/>
    <n v="0"/>
    <n v="0"/>
    <n v="0"/>
    <n v="0"/>
  </r>
  <r>
    <d v="2022-03-08T00:00:00"/>
    <x v="4"/>
    <x v="3"/>
    <x v="4"/>
    <s v="5°C"/>
    <n v="0"/>
    <s v="S"/>
    <x v="2"/>
    <n v="0"/>
    <n v="0"/>
    <n v="0"/>
    <n v="0"/>
    <n v="0"/>
    <n v="0"/>
    <n v="0"/>
    <n v="0"/>
    <n v="0"/>
    <n v="0"/>
    <n v="0"/>
    <n v="0"/>
    <n v="0"/>
  </r>
  <r>
    <d v="2022-03-08T00:00:00"/>
    <x v="4"/>
    <x v="3"/>
    <x v="4"/>
    <s v="5°C"/>
    <n v="0"/>
    <s v="S"/>
    <x v="3"/>
    <n v="0"/>
    <n v="0"/>
    <n v="0"/>
    <n v="0"/>
    <n v="0"/>
    <n v="0"/>
    <n v="0"/>
    <n v="0"/>
    <n v="0"/>
    <n v="0"/>
    <n v="0"/>
    <n v="0"/>
    <n v="0"/>
  </r>
  <r>
    <d v="2022-03-08T00:00:00"/>
    <x v="4"/>
    <x v="3"/>
    <x v="4"/>
    <s v="5°C"/>
    <n v="0"/>
    <s v="S"/>
    <x v="4"/>
    <n v="0"/>
    <n v="0"/>
    <n v="0"/>
    <n v="0"/>
    <n v="0"/>
    <n v="0"/>
    <n v="0"/>
    <n v="0"/>
    <n v="0"/>
    <n v="0"/>
    <n v="0"/>
    <n v="0"/>
    <n v="0"/>
  </r>
  <r>
    <d v="2022-03-08T00:00:00"/>
    <x v="4"/>
    <x v="3"/>
    <x v="4"/>
    <s v="5°C"/>
    <n v="0"/>
    <s v="S"/>
    <x v="5"/>
    <n v="0"/>
    <n v="0"/>
    <n v="0"/>
    <n v="0"/>
    <n v="0"/>
    <n v="0"/>
    <n v="1"/>
    <n v="1"/>
    <n v="2"/>
    <n v="3"/>
    <n v="1"/>
    <n v="4"/>
    <n v="10"/>
  </r>
  <r>
    <d v="2022-03-08T00:00:00"/>
    <x v="4"/>
    <x v="3"/>
    <x v="4"/>
    <s v="5°C"/>
    <n v="0"/>
    <s v="S"/>
    <x v="6"/>
    <n v="0"/>
    <n v="0"/>
    <n v="0"/>
    <n v="0"/>
    <n v="0"/>
    <n v="0"/>
    <n v="0"/>
    <n v="1"/>
    <n v="4"/>
    <n v="0"/>
    <n v="0"/>
    <n v="1"/>
    <n v="5"/>
  </r>
  <r>
    <d v="2022-03-08T00:00:00"/>
    <x v="4"/>
    <x v="3"/>
    <x v="4"/>
    <s v="5°C"/>
    <n v="0"/>
    <s v="S"/>
    <x v="7"/>
    <n v="0"/>
    <n v="0"/>
    <n v="0"/>
    <n v="0"/>
    <n v="0"/>
    <n v="0"/>
    <n v="0"/>
    <n v="0"/>
    <n v="0"/>
    <n v="0"/>
    <n v="0"/>
    <n v="0"/>
    <n v="0"/>
  </r>
  <r>
    <d v="2022-03-09T00:00:00"/>
    <x v="4"/>
    <x v="3"/>
    <x v="4"/>
    <s v="5°C"/>
    <n v="0"/>
    <s v="S"/>
    <x v="9"/>
    <n v="0"/>
    <n v="0"/>
    <n v="0"/>
    <n v="0"/>
    <n v="0"/>
    <n v="0"/>
    <n v="0"/>
    <n v="0"/>
    <n v="0"/>
    <n v="1"/>
    <n v="1"/>
    <n v="0"/>
    <n v="2"/>
  </r>
  <r>
    <m/>
    <x v="1"/>
    <x v="1"/>
    <x v="1"/>
    <m/>
    <m/>
    <m/>
    <x v="8"/>
    <m/>
    <m/>
    <m/>
    <m/>
    <m/>
    <m/>
    <m/>
    <m/>
    <m/>
    <m/>
    <m/>
    <m/>
    <m/>
  </r>
  <r>
    <d v="2022-03-15T00:00:00"/>
    <x v="5"/>
    <x v="4"/>
    <x v="5"/>
    <s v="10°, bewölkt"/>
    <n v="0"/>
    <s v="S"/>
    <x v="0"/>
    <n v="1"/>
    <n v="1"/>
    <n v="1"/>
    <n v="1"/>
    <n v="1"/>
    <n v="1"/>
    <n v="1"/>
    <n v="1"/>
    <n v="4"/>
    <m/>
    <n v="2"/>
    <n v="3"/>
    <n v="9"/>
  </r>
  <r>
    <d v="2022-03-15T00:00:00"/>
    <x v="5"/>
    <x v="4"/>
    <x v="5"/>
    <s v="10°, bewölkt"/>
    <n v="0"/>
    <s v="S"/>
    <x v="1"/>
    <n v="0"/>
    <n v="0"/>
    <n v="0"/>
    <n v="0"/>
    <n v="0"/>
    <n v="0"/>
    <n v="0"/>
    <n v="0"/>
    <m/>
    <m/>
    <m/>
    <n v="3"/>
    <n v="3"/>
  </r>
  <r>
    <d v="2022-03-15T00:00:00"/>
    <x v="5"/>
    <x v="4"/>
    <x v="5"/>
    <s v="10°, bewölkt"/>
    <n v="0"/>
    <s v="S"/>
    <x v="2"/>
    <n v="0"/>
    <n v="0"/>
    <n v="0"/>
    <n v="0"/>
    <n v="0"/>
    <n v="0"/>
    <n v="0"/>
    <n v="0"/>
    <m/>
    <n v="4"/>
    <n v="2"/>
    <n v="3"/>
    <n v="9"/>
  </r>
  <r>
    <d v="2022-03-15T00:00:00"/>
    <x v="5"/>
    <x v="4"/>
    <x v="5"/>
    <s v="10°, bewölkt"/>
    <n v="0"/>
    <s v="S"/>
    <x v="3"/>
    <n v="0"/>
    <n v="0"/>
    <n v="0"/>
    <n v="0"/>
    <n v="0"/>
    <n v="0"/>
    <n v="0"/>
    <n v="0"/>
    <m/>
    <n v="1"/>
    <m/>
    <n v="3"/>
    <n v="4"/>
  </r>
  <r>
    <d v="2022-03-15T00:00:00"/>
    <x v="5"/>
    <x v="4"/>
    <x v="5"/>
    <s v="10°, bewölkt"/>
    <n v="0"/>
    <s v="S"/>
    <x v="4"/>
    <n v="0"/>
    <n v="0"/>
    <n v="0"/>
    <n v="0"/>
    <n v="0"/>
    <n v="1"/>
    <n v="1"/>
    <n v="1"/>
    <n v="3"/>
    <n v="3"/>
    <m/>
    <m/>
    <n v="6"/>
  </r>
  <r>
    <d v="2022-03-15T00:00:00"/>
    <x v="5"/>
    <x v="4"/>
    <x v="5"/>
    <s v="10°, bewölkt"/>
    <n v="0"/>
    <s v="S"/>
    <x v="5"/>
    <n v="0"/>
    <n v="0"/>
    <n v="1"/>
    <n v="1"/>
    <n v="1"/>
    <n v="1"/>
    <n v="1"/>
    <n v="1"/>
    <n v="1"/>
    <m/>
    <n v="1"/>
    <m/>
    <n v="2"/>
  </r>
  <r>
    <d v="2022-03-15T00:00:00"/>
    <x v="5"/>
    <x v="4"/>
    <x v="5"/>
    <s v="10°, bewölkt"/>
    <n v="0"/>
    <s v="S"/>
    <x v="6"/>
    <n v="0"/>
    <n v="0"/>
    <n v="0"/>
    <n v="0"/>
    <n v="0"/>
    <n v="0"/>
    <n v="0"/>
    <n v="0"/>
    <n v="1"/>
    <m/>
    <m/>
    <m/>
    <n v="1"/>
  </r>
  <r>
    <d v="2022-03-15T00:00:00"/>
    <x v="5"/>
    <x v="4"/>
    <x v="5"/>
    <s v="10°, bewölkt"/>
    <n v="0"/>
    <s v="S"/>
    <x v="7"/>
    <n v="0"/>
    <n v="0"/>
    <n v="0"/>
    <n v="0"/>
    <n v="0"/>
    <n v="0"/>
    <n v="0"/>
    <n v="0"/>
    <m/>
    <m/>
    <m/>
    <m/>
    <n v="0"/>
  </r>
  <r>
    <m/>
    <x v="1"/>
    <x v="1"/>
    <x v="1"/>
    <m/>
    <m/>
    <m/>
    <x v="8"/>
    <m/>
    <m/>
    <m/>
    <m/>
    <m/>
    <m/>
    <m/>
    <m/>
    <m/>
    <m/>
    <m/>
    <m/>
    <m/>
  </r>
  <r>
    <d v="2022-03-22T00:00:00"/>
    <x v="6"/>
    <x v="5"/>
    <x v="6"/>
    <s v="Sonnig und warm"/>
    <n v="0"/>
    <s v="S"/>
    <x v="0"/>
    <n v="0"/>
    <n v="0"/>
    <n v="0"/>
    <n v="0"/>
    <n v="0"/>
    <n v="0"/>
    <n v="0"/>
    <n v="0"/>
    <m/>
    <m/>
    <m/>
    <m/>
    <n v="0"/>
  </r>
  <r>
    <d v="2022-03-23T00:00:00"/>
    <x v="6"/>
    <x v="5"/>
    <x v="6"/>
    <s v="Sonnig und warm"/>
    <n v="0"/>
    <s v="S"/>
    <x v="1"/>
    <n v="0"/>
    <n v="0"/>
    <n v="0"/>
    <n v="0"/>
    <n v="1"/>
    <n v="1"/>
    <n v="1"/>
    <n v="1"/>
    <n v="4"/>
    <n v="3"/>
    <m/>
    <n v="4"/>
    <n v="11"/>
  </r>
  <r>
    <d v="2022-03-24T00:00:00"/>
    <x v="6"/>
    <x v="5"/>
    <x v="6"/>
    <s v="Sonnig und warm"/>
    <n v="0"/>
    <s v="S"/>
    <x v="2"/>
    <n v="1"/>
    <n v="1"/>
    <n v="1"/>
    <n v="1"/>
    <n v="1"/>
    <n v="1"/>
    <n v="1"/>
    <n v="1"/>
    <n v="4"/>
    <n v="4"/>
    <n v="2"/>
    <n v="3"/>
    <n v="13"/>
  </r>
  <r>
    <d v="2022-03-25T00:00:00"/>
    <x v="6"/>
    <x v="5"/>
    <x v="6"/>
    <s v="Sonnig und warm"/>
    <n v="0"/>
    <s v="S"/>
    <x v="3"/>
    <n v="0"/>
    <n v="0"/>
    <n v="0"/>
    <n v="0"/>
    <n v="0"/>
    <n v="0"/>
    <n v="0"/>
    <n v="0"/>
    <m/>
    <m/>
    <m/>
    <m/>
    <n v="0"/>
  </r>
  <r>
    <d v="2022-03-26T00:00:00"/>
    <x v="6"/>
    <x v="5"/>
    <x v="6"/>
    <s v="Sonnig und warm"/>
    <n v="0"/>
    <s v="S"/>
    <x v="4"/>
    <n v="0"/>
    <n v="1"/>
    <n v="1"/>
    <n v="1"/>
    <n v="1"/>
    <n v="1"/>
    <n v="1"/>
    <n v="1"/>
    <n v="2"/>
    <m/>
    <m/>
    <m/>
    <n v="2"/>
  </r>
  <r>
    <d v="2022-03-27T00:00:00"/>
    <x v="6"/>
    <x v="5"/>
    <x v="6"/>
    <s v="Sonnig und warm"/>
    <n v="0"/>
    <s v="S"/>
    <x v="5"/>
    <n v="0"/>
    <n v="1"/>
    <n v="1"/>
    <n v="1"/>
    <n v="1"/>
    <n v="1"/>
    <n v="1"/>
    <n v="1"/>
    <n v="4"/>
    <n v="4"/>
    <n v="2"/>
    <n v="4"/>
    <n v="14"/>
  </r>
  <r>
    <d v="2022-03-28T00:00:00"/>
    <x v="6"/>
    <x v="5"/>
    <x v="6"/>
    <s v="Sonnig und warm"/>
    <n v="0"/>
    <s v="S"/>
    <x v="6"/>
    <n v="0"/>
    <n v="0"/>
    <n v="0"/>
    <n v="0"/>
    <n v="0"/>
    <n v="0"/>
    <n v="0"/>
    <n v="0"/>
    <n v="3"/>
    <n v="2"/>
    <m/>
    <m/>
    <n v="5"/>
  </r>
  <r>
    <d v="2022-03-29T00:00:00"/>
    <x v="6"/>
    <x v="5"/>
    <x v="6"/>
    <s v="Sonnig und warm"/>
    <n v="0"/>
    <s v="S"/>
    <x v="7"/>
    <n v="0"/>
    <n v="0"/>
    <n v="0"/>
    <n v="0"/>
    <n v="0"/>
    <n v="0"/>
    <n v="0"/>
    <n v="0"/>
    <m/>
    <m/>
    <n v="1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BFAF9-6F4C-475A-AAAF-AA5FE5C5C686}" name="PivotTable3" cacheId="3794" dataOnRows="1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1" rowHeaderCaption="Baum Nr">
  <location ref="A3:I12" firstHeaderRow="1" firstDataRow="2" firstDataCol="1"/>
  <pivotFields count="21">
    <pivotField showAll="0"/>
    <pivotField axis="axisCol" showAll="0">
      <items count="9">
        <item m="1" x="7"/>
        <item x="3"/>
        <item x="4"/>
        <item x="1"/>
        <item x="0"/>
        <item x="2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1">
    <field x="-2"/>
  </rowFields>
  <row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rowItems>
  <colFields count="1">
    <field x="1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8">
    <dataField name="Summe von 0.8" fld="8" baseField="0" baseItem="0"/>
    <dataField name="Summe von 1.6" fld="9" baseField="0" baseItem="0"/>
    <dataField name="Summe von 3.125" fld="10" baseField="0" baseItem="0"/>
    <dataField name="Summe von 6.25" fld="11" baseField="0" baseItem="0"/>
    <dataField name="Summe von 12.5" fld="12" baseField="0" baseItem="0"/>
    <dataField name="Arten / 25" fld="13" baseField="0" baseItem="0"/>
    <dataField name="Arten / 50" fld="14" baseField="0" baseItem="0"/>
    <dataField name="Summe von 100" fld="15" baseField="0" baseItem="0"/>
  </dataFields>
  <chartFormats count="7"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AD392-4A68-496D-BFF3-000DCCCB73A7}" name="PivotTable1" cacheId="379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rowHeaderCaption="Spezies">
  <location ref="A3:G14" firstHeaderRow="1" firstDataRow="2" firstDataCol="1"/>
  <pivotFields count="21">
    <pivotField numFmtId="164" showAll="0"/>
    <pivotField showAll="0"/>
    <pivotField axis="axisCol" showAll="0">
      <items count="7">
        <item x="2"/>
        <item x="3"/>
        <item x="0"/>
        <item x="5"/>
        <item x="4"/>
        <item x="1"/>
        <item t="default"/>
      </items>
    </pivotField>
    <pivotField multipleItemSelectionAllowed="1" showAll="0"/>
    <pivotField showAll="0"/>
    <pivotField showAll="0"/>
    <pivotField showAll="0"/>
    <pivotField axis="axisRow" showAll="0">
      <items count="11">
        <item x="0"/>
        <item x="1"/>
        <item x="7"/>
        <item x="6"/>
        <item x="2"/>
        <item x="3"/>
        <item x="5"/>
        <item x="9"/>
        <item x="4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sumSubtotal="1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me von 1600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91AC63-B526-4CE3-8ABE-B97EEB8ACB6A}" name="PivotTable1" cacheId="379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 chartFormat="3" rowHeaderCaption="Gruppe" fieldListSortAscending="1">
  <location ref="A3:E13" firstHeaderRow="0" firstDataRow="1" firstDataCol="1"/>
  <pivotFields count="21">
    <pivotField numFmtId="14" showAll="0"/>
    <pivotField showAll="0"/>
    <pivotField showAll="0"/>
    <pivotField multipleItemSelectionAllowed="1" showAll="0">
      <items count="8">
        <item h="1" x="1"/>
        <item x="0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axis="axisRow" showAll="0">
      <items count="11">
        <item x="0"/>
        <item x="1"/>
        <item x="7"/>
        <item x="6"/>
        <item x="2"/>
        <item x="3"/>
        <item x="5"/>
        <item x="4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" fld="16" baseField="0" baseItem="0"/>
    <dataField name="W" fld="17" baseField="0" baseItem="0"/>
    <dataField name="N" fld="18" baseField="0" baseItem="0"/>
    <dataField name="E" fld="19" baseField="0" baseItem="0"/>
  </dataFields>
  <chartFormats count="12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D4304-40B2-4241-AAD3-DC9C64310FF3}">
  <dimension ref="A1:AD58"/>
  <sheetViews>
    <sheetView zoomScale="67" zoomScaleNormal="85" workbookViewId="0">
      <pane ySplit="3" topLeftCell="H35" activePane="bottomLeft" state="frozenSplit"/>
      <selection pane="bottomLeft" activeCell="B4" sqref="B4"/>
    </sheetView>
  </sheetViews>
  <sheetFormatPr defaultColWidth="8.85546875" defaultRowHeight="15"/>
  <cols>
    <col min="1" max="1" width="11.42578125" customWidth="1"/>
    <col min="3" max="3" width="7.42578125" customWidth="1"/>
    <col min="4" max="4" width="12.42578125" customWidth="1"/>
    <col min="5" max="5" width="22" customWidth="1"/>
    <col min="6" max="6" width="5" customWidth="1"/>
    <col min="7" max="7" width="7.140625" customWidth="1"/>
    <col min="8" max="8" width="29.28515625" style="9" customWidth="1"/>
    <col min="9" max="9" width="10.140625" style="6" customWidth="1"/>
    <col min="10" max="16" width="10.140625" customWidth="1"/>
    <col min="17" max="17" width="10.140625" style="6" customWidth="1"/>
    <col min="18" max="22" width="10.140625" customWidth="1"/>
  </cols>
  <sheetData>
    <row r="1" spans="1:30">
      <c r="A1" t="s">
        <v>0</v>
      </c>
    </row>
    <row r="2" spans="1:30">
      <c r="I2" s="7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7" t="s">
        <v>1</v>
      </c>
      <c r="R2" s="3" t="s">
        <v>2</v>
      </c>
      <c r="S2" s="3" t="s">
        <v>3</v>
      </c>
      <c r="T2" s="3" t="s">
        <v>4</v>
      </c>
      <c r="U2" s="3" t="s">
        <v>5</v>
      </c>
    </row>
    <row r="3" spans="1:30" s="5" customFormat="1" ht="29.45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10" t="s">
        <v>13</v>
      </c>
      <c r="I3" s="8">
        <v>0.8</v>
      </c>
      <c r="J3" s="4">
        <v>1.6</v>
      </c>
      <c r="K3" s="4">
        <v>3.125</v>
      </c>
      <c r="L3" s="4">
        <v>6.25</v>
      </c>
      <c r="M3" s="4">
        <v>12.5</v>
      </c>
      <c r="N3" s="4">
        <v>25</v>
      </c>
      <c r="O3" s="4">
        <v>50</v>
      </c>
      <c r="P3" s="4">
        <v>100</v>
      </c>
      <c r="Q3" s="8">
        <v>400</v>
      </c>
      <c r="R3" s="4">
        <v>400</v>
      </c>
      <c r="S3" s="4">
        <v>400</v>
      </c>
      <c r="T3" s="4">
        <v>400</v>
      </c>
      <c r="U3" s="4">
        <v>1600</v>
      </c>
      <c r="V3" s="5" t="s">
        <v>14</v>
      </c>
    </row>
    <row r="4" spans="1:30" s="12" customFormat="1">
      <c r="A4" s="11">
        <v>44621</v>
      </c>
      <c r="B4" s="12">
        <v>1</v>
      </c>
      <c r="C4" s="12">
        <v>90</v>
      </c>
      <c r="D4" s="12" t="s">
        <v>15</v>
      </c>
      <c r="E4" s="12" t="s">
        <v>16</v>
      </c>
      <c r="F4" s="12">
        <v>0</v>
      </c>
      <c r="G4" s="12" t="s">
        <v>1</v>
      </c>
      <c r="H4" s="13" t="s">
        <v>17</v>
      </c>
      <c r="I4" s="14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4">
        <v>0</v>
      </c>
      <c r="R4" s="12">
        <v>0</v>
      </c>
      <c r="S4" s="12">
        <v>0</v>
      </c>
      <c r="T4" s="12">
        <v>0</v>
      </c>
      <c r="U4" s="12">
        <v>0</v>
      </c>
      <c r="V4" s="12" t="s">
        <v>18</v>
      </c>
    </row>
    <row r="5" spans="1:30" s="12" customFormat="1">
      <c r="A5" s="11">
        <v>44621</v>
      </c>
      <c r="B5" s="12">
        <v>1</v>
      </c>
      <c r="C5" s="12">
        <v>90</v>
      </c>
      <c r="D5" s="12" t="s">
        <v>15</v>
      </c>
      <c r="E5" s="12" t="s">
        <v>16</v>
      </c>
      <c r="F5" s="12">
        <v>0</v>
      </c>
      <c r="G5" s="12" t="s">
        <v>1</v>
      </c>
      <c r="H5" s="13" t="s">
        <v>19</v>
      </c>
      <c r="I5" s="14">
        <v>0</v>
      </c>
      <c r="J5" s="12">
        <v>0</v>
      </c>
      <c r="K5" s="12">
        <v>0</v>
      </c>
      <c r="L5" s="12">
        <v>0</v>
      </c>
      <c r="M5" s="12">
        <v>1</v>
      </c>
      <c r="N5" s="12">
        <v>1</v>
      </c>
      <c r="O5" s="12">
        <v>1</v>
      </c>
      <c r="P5" s="12">
        <v>1</v>
      </c>
      <c r="Q5" s="14">
        <v>0</v>
      </c>
      <c r="R5" s="12">
        <v>2</v>
      </c>
      <c r="S5" s="12">
        <v>2</v>
      </c>
      <c r="T5" s="12">
        <v>2</v>
      </c>
      <c r="U5" s="12">
        <v>6</v>
      </c>
      <c r="V5" s="12" t="s">
        <v>18</v>
      </c>
    </row>
    <row r="6" spans="1:30" s="12" customFormat="1">
      <c r="A6" s="11">
        <v>44621</v>
      </c>
      <c r="B6" s="12">
        <v>1</v>
      </c>
      <c r="C6" s="12">
        <v>90</v>
      </c>
      <c r="D6" s="12" t="s">
        <v>15</v>
      </c>
      <c r="E6" s="12" t="s">
        <v>16</v>
      </c>
      <c r="F6" s="12">
        <v>0</v>
      </c>
      <c r="G6" s="12" t="s">
        <v>1</v>
      </c>
      <c r="H6" s="13" t="s">
        <v>20</v>
      </c>
      <c r="I6" s="14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14">
        <v>4</v>
      </c>
      <c r="R6" s="12">
        <v>4</v>
      </c>
      <c r="S6" s="12">
        <v>4</v>
      </c>
      <c r="T6" s="12">
        <v>4</v>
      </c>
      <c r="U6" s="12">
        <f t="shared" ref="U6:U7" si="0">SUM(Q6:T6)</f>
        <v>16</v>
      </c>
      <c r="V6" s="12" t="s">
        <v>18</v>
      </c>
    </row>
    <row r="7" spans="1:30" s="12" customFormat="1">
      <c r="A7" s="11">
        <v>44621</v>
      </c>
      <c r="B7" s="12">
        <v>1</v>
      </c>
      <c r="C7" s="12">
        <v>90</v>
      </c>
      <c r="D7" s="12" t="s">
        <v>15</v>
      </c>
      <c r="E7" s="12" t="s">
        <v>16</v>
      </c>
      <c r="F7" s="12">
        <v>0</v>
      </c>
      <c r="G7" s="12" t="s">
        <v>1</v>
      </c>
      <c r="H7" s="13" t="s">
        <v>21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2">
        <v>1</v>
      </c>
      <c r="Q7" s="14">
        <v>4</v>
      </c>
      <c r="R7" s="12">
        <v>4</v>
      </c>
      <c r="S7" s="12">
        <v>4</v>
      </c>
      <c r="T7" s="12">
        <v>4</v>
      </c>
      <c r="U7" s="12">
        <f t="shared" si="0"/>
        <v>16</v>
      </c>
      <c r="V7" s="12" t="s">
        <v>18</v>
      </c>
    </row>
    <row r="8" spans="1:30" s="12" customFormat="1">
      <c r="A8" s="11">
        <v>44621</v>
      </c>
      <c r="B8" s="12">
        <v>1</v>
      </c>
      <c r="C8" s="12">
        <v>90</v>
      </c>
      <c r="D8" s="12" t="s">
        <v>15</v>
      </c>
      <c r="E8" s="12" t="s">
        <v>16</v>
      </c>
      <c r="F8" s="12">
        <v>0</v>
      </c>
      <c r="G8" s="12" t="s">
        <v>1</v>
      </c>
      <c r="H8" s="13" t="s">
        <v>22</v>
      </c>
      <c r="I8" s="14">
        <v>0</v>
      </c>
      <c r="J8" s="14">
        <v>0</v>
      </c>
      <c r="K8" s="14">
        <v>0</v>
      </c>
      <c r="L8" s="14">
        <v>0</v>
      </c>
      <c r="M8" s="12">
        <v>1</v>
      </c>
      <c r="N8" s="12">
        <v>1</v>
      </c>
      <c r="O8" s="12">
        <v>1</v>
      </c>
      <c r="P8" s="12">
        <v>1</v>
      </c>
      <c r="Q8" s="14">
        <v>3</v>
      </c>
      <c r="R8" s="12">
        <v>2</v>
      </c>
      <c r="S8" s="12">
        <v>4</v>
      </c>
      <c r="T8" s="12">
        <v>3</v>
      </c>
      <c r="U8" s="12">
        <f>SUM(Q8:T8)</f>
        <v>12</v>
      </c>
      <c r="V8" s="12" t="s">
        <v>18</v>
      </c>
    </row>
    <row r="9" spans="1:30" s="12" customFormat="1">
      <c r="A9" s="11">
        <v>44621</v>
      </c>
      <c r="B9" s="12">
        <v>1</v>
      </c>
      <c r="C9" s="12">
        <v>90</v>
      </c>
      <c r="D9" s="12" t="s">
        <v>15</v>
      </c>
      <c r="E9" s="12" t="s">
        <v>16</v>
      </c>
      <c r="F9" s="12">
        <v>0</v>
      </c>
      <c r="G9" s="12" t="s">
        <v>1</v>
      </c>
      <c r="H9" s="13" t="s">
        <v>23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2">
        <v>0</v>
      </c>
      <c r="S9" s="12">
        <v>0</v>
      </c>
      <c r="T9" s="12">
        <v>0</v>
      </c>
      <c r="U9" s="12">
        <f t="shared" ref="U9:U11" si="1">SUM(Q9:T9)</f>
        <v>0</v>
      </c>
      <c r="V9" s="12" t="s">
        <v>18</v>
      </c>
    </row>
    <row r="10" spans="1:30" s="12" customFormat="1">
      <c r="A10" s="11">
        <v>44621</v>
      </c>
      <c r="B10" s="12">
        <v>1</v>
      </c>
      <c r="C10" s="12">
        <v>90</v>
      </c>
      <c r="D10" s="12" t="s">
        <v>15</v>
      </c>
      <c r="E10" s="12" t="s">
        <v>16</v>
      </c>
      <c r="F10" s="12">
        <v>0</v>
      </c>
      <c r="G10" s="12" t="s">
        <v>1</v>
      </c>
      <c r="H10" s="13" t="s">
        <v>24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2">
        <v>0</v>
      </c>
      <c r="S10" s="12">
        <v>0</v>
      </c>
      <c r="T10" s="12">
        <v>0</v>
      </c>
      <c r="U10" s="12">
        <f t="shared" si="1"/>
        <v>0</v>
      </c>
      <c r="V10" s="12" t="s">
        <v>18</v>
      </c>
      <c r="AD10" s="15"/>
    </row>
    <row r="11" spans="1:30">
      <c r="A11" s="11">
        <v>44621</v>
      </c>
      <c r="B11" s="12">
        <v>1</v>
      </c>
      <c r="C11" s="12">
        <v>90</v>
      </c>
      <c r="D11" s="12" t="s">
        <v>15</v>
      </c>
      <c r="E11" s="12" t="s">
        <v>16</v>
      </c>
      <c r="F11" s="12">
        <v>0</v>
      </c>
      <c r="G11" s="12" t="s">
        <v>1</v>
      </c>
      <c r="H11" s="13" t="s">
        <v>25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2">
        <v>0</v>
      </c>
      <c r="S11" s="12">
        <v>3</v>
      </c>
      <c r="T11" s="12">
        <v>0</v>
      </c>
      <c r="U11" s="12">
        <f t="shared" si="1"/>
        <v>3</v>
      </c>
      <c r="V11" s="12" t="s">
        <v>18</v>
      </c>
      <c r="AD11" s="1"/>
    </row>
    <row r="12" spans="1:30" s="17" customFormat="1">
      <c r="H12" s="18"/>
      <c r="I12" s="19"/>
      <c r="Q12" s="20"/>
      <c r="R12" s="21"/>
      <c r="S12" s="21"/>
      <c r="T12" s="21"/>
      <c r="U12" s="21"/>
    </row>
    <row r="13" spans="1:30">
      <c r="A13" s="11">
        <v>44635</v>
      </c>
      <c r="B13" s="12" t="s">
        <v>26</v>
      </c>
      <c r="C13" s="12">
        <v>84</v>
      </c>
      <c r="D13" s="12" t="s">
        <v>27</v>
      </c>
      <c r="E13" s="12"/>
      <c r="F13" s="12"/>
      <c r="G13" s="12" t="s">
        <v>1</v>
      </c>
      <c r="H13" s="13" t="s">
        <v>17</v>
      </c>
      <c r="I13" s="14">
        <v>0</v>
      </c>
      <c r="J13" s="12">
        <v>0</v>
      </c>
      <c r="K13" s="14">
        <v>0</v>
      </c>
      <c r="L13" s="12">
        <v>0</v>
      </c>
      <c r="M13" s="14">
        <v>0</v>
      </c>
      <c r="N13" s="12">
        <v>0</v>
      </c>
      <c r="O13" s="14">
        <v>0</v>
      </c>
      <c r="P13" s="12">
        <v>0</v>
      </c>
      <c r="Q13" s="14">
        <v>0</v>
      </c>
      <c r="R13" s="12">
        <v>0</v>
      </c>
      <c r="S13" s="12">
        <v>0</v>
      </c>
      <c r="T13" s="12">
        <v>0</v>
      </c>
      <c r="U13" s="12">
        <f>SUM(Q13:T13)</f>
        <v>0</v>
      </c>
      <c r="V13" s="12"/>
    </row>
    <row r="14" spans="1:30">
      <c r="A14" s="11">
        <v>44635</v>
      </c>
      <c r="B14" s="12" t="s">
        <v>26</v>
      </c>
      <c r="C14" s="12">
        <v>84</v>
      </c>
      <c r="D14" s="12" t="s">
        <v>27</v>
      </c>
      <c r="E14" s="12"/>
      <c r="F14" s="12"/>
      <c r="G14" s="12" t="s">
        <v>1</v>
      </c>
      <c r="H14" s="13" t="s">
        <v>19</v>
      </c>
      <c r="I14" s="14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1</v>
      </c>
      <c r="P14" s="12">
        <v>1</v>
      </c>
      <c r="Q14" s="14">
        <v>4</v>
      </c>
      <c r="R14" s="12">
        <v>4</v>
      </c>
      <c r="S14" s="12">
        <v>0</v>
      </c>
      <c r="T14" s="12">
        <v>4</v>
      </c>
      <c r="U14" s="12">
        <f>SUM(Q14:T14)</f>
        <v>12</v>
      </c>
      <c r="V14" s="12"/>
    </row>
    <row r="15" spans="1:30">
      <c r="A15" s="11">
        <v>44635</v>
      </c>
      <c r="B15" s="12" t="s">
        <v>26</v>
      </c>
      <c r="C15" s="12">
        <v>84</v>
      </c>
      <c r="D15" s="12" t="s">
        <v>27</v>
      </c>
      <c r="E15" s="12"/>
      <c r="F15" s="12"/>
      <c r="G15" s="12" t="s">
        <v>1</v>
      </c>
      <c r="H15" s="13" t="s">
        <v>20</v>
      </c>
      <c r="I15" s="14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4">
        <v>4</v>
      </c>
      <c r="R15" s="12">
        <v>4</v>
      </c>
      <c r="S15" s="12">
        <v>0</v>
      </c>
      <c r="T15" s="12">
        <v>0</v>
      </c>
      <c r="U15" s="12">
        <f t="shared" ref="U15:U16" si="2">SUM(Q15:T15)</f>
        <v>8</v>
      </c>
      <c r="V15" s="12"/>
    </row>
    <row r="16" spans="1:30">
      <c r="A16" s="11">
        <v>44635</v>
      </c>
      <c r="B16" s="12" t="s">
        <v>26</v>
      </c>
      <c r="C16" s="12">
        <v>84</v>
      </c>
      <c r="D16" s="12" t="s">
        <v>27</v>
      </c>
      <c r="E16" s="12"/>
      <c r="F16" s="12"/>
      <c r="G16" s="12" t="s">
        <v>1</v>
      </c>
      <c r="H16" s="13" t="s">
        <v>21</v>
      </c>
      <c r="I16" s="14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4">
        <v>0</v>
      </c>
      <c r="R16" s="12">
        <v>0</v>
      </c>
      <c r="S16" s="12">
        <v>0</v>
      </c>
      <c r="T16" s="12">
        <v>0</v>
      </c>
      <c r="U16" s="12">
        <f t="shared" si="2"/>
        <v>0</v>
      </c>
      <c r="V16" s="12"/>
    </row>
    <row r="17" spans="1:22">
      <c r="A17" s="11">
        <v>44635</v>
      </c>
      <c r="B17" s="12" t="s">
        <v>26</v>
      </c>
      <c r="C17" s="12">
        <v>84</v>
      </c>
      <c r="D17" s="12" t="s">
        <v>27</v>
      </c>
      <c r="E17" s="12"/>
      <c r="F17" s="12"/>
      <c r="G17" s="12" t="s">
        <v>1</v>
      </c>
      <c r="H17" s="13" t="s">
        <v>22</v>
      </c>
      <c r="I17" s="14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4">
        <v>0</v>
      </c>
      <c r="R17" s="12">
        <v>1</v>
      </c>
      <c r="S17" s="12">
        <v>1</v>
      </c>
      <c r="T17" s="12">
        <v>0</v>
      </c>
      <c r="U17" s="12">
        <f>SUM(Q17:T17)</f>
        <v>2</v>
      </c>
      <c r="V17" s="12"/>
    </row>
    <row r="18" spans="1:22">
      <c r="A18" s="11">
        <v>44635</v>
      </c>
      <c r="B18" s="12" t="s">
        <v>26</v>
      </c>
      <c r="C18" s="12">
        <v>84</v>
      </c>
      <c r="D18" s="12" t="s">
        <v>27</v>
      </c>
      <c r="E18" s="12"/>
      <c r="F18" s="12"/>
      <c r="G18" s="12" t="s">
        <v>1</v>
      </c>
      <c r="H18" s="13" t="s">
        <v>23</v>
      </c>
      <c r="I18" s="14">
        <v>0</v>
      </c>
      <c r="J18" s="12">
        <v>0</v>
      </c>
      <c r="K18" s="12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14">
        <v>4</v>
      </c>
      <c r="R18" s="12">
        <v>4</v>
      </c>
      <c r="S18" s="12">
        <v>4</v>
      </c>
      <c r="T18" s="12">
        <v>4</v>
      </c>
      <c r="U18" s="12">
        <f t="shared" ref="U18:U20" si="3">SUM(Q18:T18)</f>
        <v>16</v>
      </c>
      <c r="V18" s="12"/>
    </row>
    <row r="19" spans="1:22">
      <c r="A19" s="11">
        <v>44635</v>
      </c>
      <c r="B19" s="12" t="s">
        <v>26</v>
      </c>
      <c r="C19" s="12">
        <v>84</v>
      </c>
      <c r="D19" s="12" t="s">
        <v>27</v>
      </c>
      <c r="E19" s="12"/>
      <c r="F19" s="12"/>
      <c r="G19" s="12" t="s">
        <v>1</v>
      </c>
      <c r="H19" s="13" t="s">
        <v>24</v>
      </c>
      <c r="I19" s="14">
        <v>0</v>
      </c>
      <c r="J19" s="12">
        <v>0</v>
      </c>
      <c r="K19" s="12">
        <v>0</v>
      </c>
      <c r="L19" s="12">
        <v>0</v>
      </c>
      <c r="M19" s="12">
        <v>1</v>
      </c>
      <c r="N19" s="12">
        <v>1</v>
      </c>
      <c r="O19" s="12">
        <v>1</v>
      </c>
      <c r="P19" s="12">
        <v>1</v>
      </c>
      <c r="Q19" s="14">
        <v>3</v>
      </c>
      <c r="R19" s="12">
        <v>0</v>
      </c>
      <c r="S19" s="12">
        <v>0</v>
      </c>
      <c r="T19" s="12">
        <v>0</v>
      </c>
      <c r="U19" s="12">
        <f t="shared" si="3"/>
        <v>3</v>
      </c>
      <c r="V19" s="12"/>
    </row>
    <row r="20" spans="1:22">
      <c r="A20" s="11">
        <v>44635</v>
      </c>
      <c r="B20" s="12" t="s">
        <v>26</v>
      </c>
      <c r="C20" s="12">
        <v>84</v>
      </c>
      <c r="D20" s="12" t="s">
        <v>27</v>
      </c>
      <c r="E20" s="12"/>
      <c r="F20" s="12"/>
      <c r="G20" s="12" t="s">
        <v>1</v>
      </c>
      <c r="H20" s="13" t="s">
        <v>25</v>
      </c>
      <c r="I20" s="14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4">
        <v>0</v>
      </c>
      <c r="R20" s="12">
        <v>0</v>
      </c>
      <c r="S20" s="12">
        <v>0</v>
      </c>
      <c r="T20" s="12">
        <v>0</v>
      </c>
      <c r="U20" s="12">
        <f t="shared" si="3"/>
        <v>0</v>
      </c>
    </row>
    <row r="21" spans="1:22" s="17" customFormat="1">
      <c r="H21" s="18"/>
      <c r="I21" s="19"/>
      <c r="Q21" s="20"/>
      <c r="R21" s="21"/>
      <c r="S21" s="21"/>
      <c r="T21" s="21"/>
      <c r="U21" s="21"/>
    </row>
    <row r="22" spans="1:22">
      <c r="A22" s="11">
        <v>44642</v>
      </c>
      <c r="B22">
        <v>5</v>
      </c>
      <c r="C22" s="12">
        <v>90</v>
      </c>
      <c r="D22" s="16" t="s">
        <v>28</v>
      </c>
      <c r="E22" s="12"/>
      <c r="F22" s="12">
        <v>0</v>
      </c>
      <c r="G22" s="12" t="s">
        <v>1</v>
      </c>
      <c r="H22" s="13" t="s">
        <v>17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2">
        <v>0</v>
      </c>
      <c r="S22" s="12">
        <v>0</v>
      </c>
      <c r="T22" s="12">
        <v>0</v>
      </c>
      <c r="U22" s="12">
        <f t="shared" ref="U22:U30" si="4">SUM(Q22:T22)</f>
        <v>0</v>
      </c>
      <c r="V22" s="12"/>
    </row>
    <row r="23" spans="1:22">
      <c r="A23" s="11">
        <v>44642</v>
      </c>
      <c r="B23">
        <v>5</v>
      </c>
      <c r="C23" s="12">
        <v>90</v>
      </c>
      <c r="D23" s="16" t="s">
        <v>28</v>
      </c>
      <c r="E23" s="12"/>
      <c r="F23" s="12">
        <v>0</v>
      </c>
      <c r="G23" s="12" t="s">
        <v>1</v>
      </c>
      <c r="H23" s="13" t="s">
        <v>19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2">
        <v>1</v>
      </c>
      <c r="S23" s="12">
        <v>0</v>
      </c>
      <c r="T23" s="12">
        <v>2</v>
      </c>
      <c r="U23" s="12">
        <f t="shared" si="4"/>
        <v>3</v>
      </c>
      <c r="V23" s="12"/>
    </row>
    <row r="24" spans="1:22">
      <c r="A24" s="11">
        <v>44642</v>
      </c>
      <c r="B24">
        <v>5</v>
      </c>
      <c r="C24" s="12">
        <v>90</v>
      </c>
      <c r="D24" s="16" t="s">
        <v>28</v>
      </c>
      <c r="E24" s="12"/>
      <c r="F24" s="12">
        <v>0</v>
      </c>
      <c r="G24" s="12" t="s">
        <v>1</v>
      </c>
      <c r="H24" s="13" t="s">
        <v>20</v>
      </c>
      <c r="I24" s="14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4">
        <v>4</v>
      </c>
      <c r="R24" s="12">
        <v>0</v>
      </c>
      <c r="S24" s="12">
        <v>0</v>
      </c>
      <c r="T24" s="12">
        <v>0</v>
      </c>
      <c r="U24" s="12">
        <f t="shared" si="4"/>
        <v>4</v>
      </c>
      <c r="V24" s="12"/>
    </row>
    <row r="25" spans="1:22">
      <c r="A25" s="11">
        <v>44642</v>
      </c>
      <c r="B25">
        <v>5</v>
      </c>
      <c r="C25" s="12">
        <v>90</v>
      </c>
      <c r="D25" s="16" t="s">
        <v>28</v>
      </c>
      <c r="E25" s="12"/>
      <c r="F25" s="12">
        <v>0</v>
      </c>
      <c r="G25" s="12" t="s">
        <v>1</v>
      </c>
      <c r="H25" s="13" t="s">
        <v>21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2">
        <v>0</v>
      </c>
      <c r="S25" s="12">
        <v>0</v>
      </c>
      <c r="T25" s="12">
        <v>0</v>
      </c>
      <c r="U25" s="12">
        <f t="shared" si="4"/>
        <v>0</v>
      </c>
      <c r="V25" s="12"/>
    </row>
    <row r="26" spans="1:22">
      <c r="A26" s="11">
        <v>44642</v>
      </c>
      <c r="B26">
        <v>5</v>
      </c>
      <c r="C26" s="12">
        <v>90</v>
      </c>
      <c r="D26" s="16" t="s">
        <v>28</v>
      </c>
      <c r="E26" s="12"/>
      <c r="F26" s="12">
        <v>0</v>
      </c>
      <c r="G26" s="12" t="s">
        <v>1</v>
      </c>
      <c r="H26" s="13" t="s">
        <v>22</v>
      </c>
      <c r="I26" s="14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1</v>
      </c>
      <c r="Q26" s="14">
        <v>0</v>
      </c>
      <c r="R26" s="12">
        <v>0</v>
      </c>
      <c r="S26" s="12">
        <v>0</v>
      </c>
      <c r="T26" s="12">
        <v>0</v>
      </c>
      <c r="U26" s="12">
        <f t="shared" si="4"/>
        <v>0</v>
      </c>
      <c r="V26" s="12"/>
    </row>
    <row r="27" spans="1:22">
      <c r="A27" s="11">
        <v>44642</v>
      </c>
      <c r="B27">
        <v>5</v>
      </c>
      <c r="C27" s="12">
        <v>90</v>
      </c>
      <c r="D27" s="16" t="s">
        <v>28</v>
      </c>
      <c r="E27" s="12"/>
      <c r="F27" s="12">
        <v>0</v>
      </c>
      <c r="G27" s="12" t="s">
        <v>1</v>
      </c>
      <c r="H27" s="13" t="s">
        <v>23</v>
      </c>
      <c r="I27" s="14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1</v>
      </c>
      <c r="P27" s="12">
        <v>1</v>
      </c>
      <c r="Q27" s="14">
        <v>1</v>
      </c>
      <c r="R27" s="12">
        <v>4</v>
      </c>
      <c r="S27" s="12">
        <v>4</v>
      </c>
      <c r="T27" s="12">
        <v>4</v>
      </c>
      <c r="U27" s="12">
        <f t="shared" si="4"/>
        <v>13</v>
      </c>
      <c r="V27" s="12"/>
    </row>
    <row r="28" spans="1:22">
      <c r="A28" s="11">
        <v>44642</v>
      </c>
      <c r="B28">
        <v>5</v>
      </c>
      <c r="C28" s="12">
        <v>90</v>
      </c>
      <c r="D28" s="16" t="s">
        <v>28</v>
      </c>
      <c r="E28" s="12"/>
      <c r="F28" s="12">
        <v>0</v>
      </c>
      <c r="G28" s="12" t="s">
        <v>1</v>
      </c>
      <c r="H28" s="13" t="s">
        <v>24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2">
        <v>0</v>
      </c>
      <c r="S28" s="12">
        <v>0</v>
      </c>
      <c r="T28" s="12">
        <v>0</v>
      </c>
      <c r="U28" s="12">
        <f t="shared" si="4"/>
        <v>1</v>
      </c>
      <c r="V28" s="12"/>
    </row>
    <row r="29" spans="1:22">
      <c r="A29" s="11">
        <v>44642</v>
      </c>
      <c r="B29">
        <v>5</v>
      </c>
      <c r="C29" s="12">
        <v>90</v>
      </c>
      <c r="D29" s="16" t="s">
        <v>28</v>
      </c>
      <c r="E29" s="12"/>
      <c r="F29" s="12">
        <v>0</v>
      </c>
      <c r="G29" s="12" t="s">
        <v>1</v>
      </c>
      <c r="H29" s="13" t="s">
        <v>25</v>
      </c>
      <c r="I29" s="14">
        <v>0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1</v>
      </c>
      <c r="Q29" s="14">
        <v>0</v>
      </c>
      <c r="R29" s="12">
        <v>0</v>
      </c>
      <c r="S29" s="12">
        <v>0</v>
      </c>
      <c r="T29" s="12">
        <v>0</v>
      </c>
      <c r="U29" s="12">
        <f t="shared" si="4"/>
        <v>0</v>
      </c>
    </row>
    <row r="30" spans="1:22">
      <c r="A30" s="11">
        <v>44642</v>
      </c>
      <c r="B30">
        <v>5</v>
      </c>
      <c r="C30" s="12">
        <v>90</v>
      </c>
      <c r="D30" s="16" t="s">
        <v>28</v>
      </c>
      <c r="E30" s="12"/>
      <c r="F30" s="12">
        <v>0</v>
      </c>
      <c r="G30" s="12" t="s">
        <v>1</v>
      </c>
      <c r="H30" s="13" t="s">
        <v>29</v>
      </c>
      <c r="I30" s="14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1</v>
      </c>
      <c r="P30" s="12">
        <v>1</v>
      </c>
      <c r="Q30" s="14">
        <v>1</v>
      </c>
      <c r="R30" s="12">
        <v>1</v>
      </c>
      <c r="S30" s="12">
        <v>1</v>
      </c>
      <c r="T30" s="12">
        <v>1</v>
      </c>
      <c r="U30" s="12">
        <f t="shared" si="4"/>
        <v>4</v>
      </c>
    </row>
    <row r="31" spans="1:22" s="17" customFormat="1">
      <c r="H31" s="18"/>
      <c r="I31" s="19"/>
      <c r="Q31" s="19"/>
    </row>
    <row r="32" spans="1:22">
      <c r="A32" s="11">
        <v>44628</v>
      </c>
      <c r="B32" s="12">
        <v>12</v>
      </c>
      <c r="C32" s="12">
        <v>87</v>
      </c>
      <c r="D32" s="12" t="s">
        <v>30</v>
      </c>
      <c r="E32" s="12" t="s">
        <v>16</v>
      </c>
      <c r="F32" s="12">
        <v>0</v>
      </c>
      <c r="G32" s="12" t="s">
        <v>1</v>
      </c>
      <c r="H32" s="13" t="s">
        <v>17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14">
        <v>0</v>
      </c>
      <c r="R32" s="12">
        <v>0</v>
      </c>
      <c r="S32" s="12">
        <v>0</v>
      </c>
      <c r="T32" s="12">
        <v>0</v>
      </c>
      <c r="U32" s="12">
        <f>SUM(Q32:T32)</f>
        <v>0</v>
      </c>
      <c r="V32" s="12" t="s">
        <v>31</v>
      </c>
    </row>
    <row r="33" spans="1:22">
      <c r="A33" s="11">
        <v>44628</v>
      </c>
      <c r="B33" s="12">
        <v>12</v>
      </c>
      <c r="C33" s="12">
        <v>87</v>
      </c>
      <c r="D33" s="12" t="s">
        <v>30</v>
      </c>
      <c r="E33" s="12" t="s">
        <v>16</v>
      </c>
      <c r="F33" s="12">
        <v>0</v>
      </c>
      <c r="G33" s="12" t="s">
        <v>1</v>
      </c>
      <c r="H33" s="13" t="s">
        <v>19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14">
        <v>0</v>
      </c>
      <c r="R33" s="12">
        <v>0</v>
      </c>
      <c r="S33" s="12">
        <v>0</v>
      </c>
      <c r="T33" s="12">
        <v>0</v>
      </c>
      <c r="U33" s="12">
        <f>SUM(Q33:T33)</f>
        <v>0</v>
      </c>
      <c r="V33" s="12" t="s">
        <v>31</v>
      </c>
    </row>
    <row r="34" spans="1:22">
      <c r="A34" s="11">
        <v>44628</v>
      </c>
      <c r="B34" s="12">
        <v>12</v>
      </c>
      <c r="C34" s="12">
        <v>87</v>
      </c>
      <c r="D34" s="12" t="s">
        <v>30</v>
      </c>
      <c r="E34" s="12" t="s">
        <v>16</v>
      </c>
      <c r="F34" s="12">
        <v>0</v>
      </c>
      <c r="G34" s="12" t="s">
        <v>1</v>
      </c>
      <c r="H34" s="13" t="s">
        <v>20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14">
        <v>0</v>
      </c>
      <c r="R34" s="12">
        <v>0</v>
      </c>
      <c r="S34" s="12">
        <v>0</v>
      </c>
      <c r="T34" s="12">
        <v>0</v>
      </c>
      <c r="U34" s="12">
        <f t="shared" ref="U34:U35" si="5">SUM(Q34:T34)</f>
        <v>0</v>
      </c>
      <c r="V34" s="12" t="s">
        <v>31</v>
      </c>
    </row>
    <row r="35" spans="1:22">
      <c r="A35" s="11">
        <v>44628</v>
      </c>
      <c r="B35" s="12">
        <v>12</v>
      </c>
      <c r="C35" s="12">
        <v>87</v>
      </c>
      <c r="D35" s="12" t="s">
        <v>30</v>
      </c>
      <c r="E35" s="12" t="s">
        <v>16</v>
      </c>
      <c r="F35" s="12">
        <v>0</v>
      </c>
      <c r="G35" s="12" t="s">
        <v>1</v>
      </c>
      <c r="H35" s="13" t="s">
        <v>21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14">
        <v>0</v>
      </c>
      <c r="R35" s="12">
        <v>0</v>
      </c>
      <c r="S35" s="12">
        <v>0</v>
      </c>
      <c r="T35" s="12">
        <v>0</v>
      </c>
      <c r="U35" s="12">
        <f t="shared" si="5"/>
        <v>0</v>
      </c>
      <c r="V35" s="12" t="s">
        <v>31</v>
      </c>
    </row>
    <row r="36" spans="1:22">
      <c r="A36" s="11">
        <v>44628</v>
      </c>
      <c r="B36" s="12">
        <v>12</v>
      </c>
      <c r="C36" s="12">
        <v>87</v>
      </c>
      <c r="D36" s="12" t="s">
        <v>30</v>
      </c>
      <c r="E36" s="12" t="s">
        <v>16</v>
      </c>
      <c r="F36" s="12">
        <v>0</v>
      </c>
      <c r="G36" s="12" t="s">
        <v>1</v>
      </c>
      <c r="H36" s="13" t="s">
        <v>22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14">
        <v>0</v>
      </c>
      <c r="R36" s="12">
        <v>0</v>
      </c>
      <c r="S36" s="12">
        <v>0</v>
      </c>
      <c r="T36" s="12">
        <v>0</v>
      </c>
      <c r="U36" s="12">
        <f>SUM(Q36:T36)</f>
        <v>0</v>
      </c>
      <c r="V36" s="12" t="s">
        <v>31</v>
      </c>
    </row>
    <row r="37" spans="1:22">
      <c r="A37" s="11">
        <v>44628</v>
      </c>
      <c r="B37" s="12">
        <v>12</v>
      </c>
      <c r="C37" s="12">
        <v>87</v>
      </c>
      <c r="D37" s="12" t="s">
        <v>30</v>
      </c>
      <c r="E37" s="12" t="s">
        <v>16</v>
      </c>
      <c r="F37" s="12">
        <v>0</v>
      </c>
      <c r="G37" s="12" t="s">
        <v>1</v>
      </c>
      <c r="H37" s="13" t="s">
        <v>23</v>
      </c>
      <c r="I37" s="14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1</v>
      </c>
      <c r="P37" s="12">
        <v>1</v>
      </c>
      <c r="Q37" s="14">
        <v>2</v>
      </c>
      <c r="R37" s="12">
        <v>3</v>
      </c>
      <c r="S37" s="12">
        <v>1</v>
      </c>
      <c r="T37" s="12">
        <v>4</v>
      </c>
      <c r="U37" s="12">
        <f t="shared" ref="U37:U38" si="6">SUM(Q37:T37)</f>
        <v>10</v>
      </c>
      <c r="V37" s="12" t="s">
        <v>31</v>
      </c>
    </row>
    <row r="38" spans="1:22">
      <c r="A38" s="11">
        <v>44628</v>
      </c>
      <c r="B38" s="12">
        <v>12</v>
      </c>
      <c r="C38" s="12">
        <v>87</v>
      </c>
      <c r="D38" s="12" t="s">
        <v>30</v>
      </c>
      <c r="E38" s="12" t="s">
        <v>16</v>
      </c>
      <c r="F38" s="12">
        <v>0</v>
      </c>
      <c r="G38" s="12" t="s">
        <v>1</v>
      </c>
      <c r="H38" s="13" t="s">
        <v>24</v>
      </c>
      <c r="I38" s="14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1</v>
      </c>
      <c r="Q38" s="14">
        <v>4</v>
      </c>
      <c r="R38" s="12">
        <v>0</v>
      </c>
      <c r="S38" s="12">
        <v>0</v>
      </c>
      <c r="T38" s="12">
        <v>1</v>
      </c>
      <c r="U38" s="12">
        <f t="shared" si="6"/>
        <v>5</v>
      </c>
      <c r="V38" s="12" t="s">
        <v>31</v>
      </c>
    </row>
    <row r="39" spans="1:22">
      <c r="A39" s="11">
        <v>44628</v>
      </c>
      <c r="B39" s="12">
        <v>12</v>
      </c>
      <c r="C39" s="12">
        <v>87</v>
      </c>
      <c r="D39" s="12" t="s">
        <v>30</v>
      </c>
      <c r="E39" s="12" t="s">
        <v>16</v>
      </c>
      <c r="F39" s="12">
        <v>0</v>
      </c>
      <c r="G39" s="12" t="s">
        <v>1</v>
      </c>
      <c r="H39" s="13" t="s">
        <v>25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14">
        <v>0</v>
      </c>
      <c r="R39" s="12">
        <v>0</v>
      </c>
      <c r="S39" s="12">
        <v>0</v>
      </c>
      <c r="T39" s="12">
        <v>0</v>
      </c>
      <c r="U39" s="12">
        <v>0</v>
      </c>
      <c r="V39" s="12" t="s">
        <v>31</v>
      </c>
    </row>
    <row r="40" spans="1:22">
      <c r="A40" s="11">
        <v>44629</v>
      </c>
      <c r="B40" s="12">
        <v>12</v>
      </c>
      <c r="C40" s="12">
        <v>87</v>
      </c>
      <c r="D40" s="12" t="s">
        <v>30</v>
      </c>
      <c r="E40" s="12" t="s">
        <v>16</v>
      </c>
      <c r="F40" s="12">
        <v>0</v>
      </c>
      <c r="G40" s="12" t="s">
        <v>1</v>
      </c>
      <c r="H40" s="13" t="s">
        <v>29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14">
        <v>0</v>
      </c>
      <c r="R40" s="12">
        <v>1</v>
      </c>
      <c r="S40" s="12">
        <v>1</v>
      </c>
      <c r="T40" s="12">
        <v>0</v>
      </c>
      <c r="U40" s="12">
        <v>2</v>
      </c>
      <c r="V40" s="12" t="s">
        <v>31</v>
      </c>
    </row>
    <row r="41" spans="1:22" s="17" customFormat="1">
      <c r="H41" s="18"/>
      <c r="I41" s="19"/>
      <c r="Q41" s="19"/>
    </row>
    <row r="42" spans="1:22">
      <c r="A42" s="11">
        <v>44635</v>
      </c>
      <c r="B42" s="12">
        <v>6</v>
      </c>
      <c r="C42" s="12">
        <v>115</v>
      </c>
      <c r="D42" s="12" t="s">
        <v>32</v>
      </c>
      <c r="E42" s="12" t="s">
        <v>33</v>
      </c>
      <c r="F42" s="12">
        <v>0</v>
      </c>
      <c r="G42" s="12" t="s">
        <v>1</v>
      </c>
      <c r="H42" s="13" t="s">
        <v>17</v>
      </c>
      <c r="I42" s="14">
        <v>1</v>
      </c>
      <c r="J42" s="12">
        <v>1</v>
      </c>
      <c r="K42" s="12">
        <v>1</v>
      </c>
      <c r="L42" s="12">
        <v>1</v>
      </c>
      <c r="M42" s="12">
        <v>1</v>
      </c>
      <c r="N42" s="12">
        <v>1</v>
      </c>
      <c r="O42" s="12">
        <v>1</v>
      </c>
      <c r="P42" s="12">
        <v>1</v>
      </c>
      <c r="Q42" s="14">
        <v>4</v>
      </c>
      <c r="R42" s="12"/>
      <c r="S42" s="12">
        <v>2</v>
      </c>
      <c r="T42" s="12">
        <v>3</v>
      </c>
      <c r="U42" s="12">
        <f>SUM(Q42:T42)</f>
        <v>9</v>
      </c>
      <c r="V42" s="12" t="s">
        <v>34</v>
      </c>
    </row>
    <row r="43" spans="1:22">
      <c r="A43" s="11">
        <v>44635</v>
      </c>
      <c r="B43" s="12">
        <v>6</v>
      </c>
      <c r="C43" s="12">
        <v>115</v>
      </c>
      <c r="D43" s="12" t="s">
        <v>32</v>
      </c>
      <c r="E43" s="12" t="s">
        <v>33</v>
      </c>
      <c r="F43" s="12">
        <v>0</v>
      </c>
      <c r="G43" s="12" t="s">
        <v>1</v>
      </c>
      <c r="H43" s="13" t="s">
        <v>19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14"/>
      <c r="R43" s="12"/>
      <c r="S43" s="12"/>
      <c r="T43" s="12">
        <v>3</v>
      </c>
      <c r="U43" s="12">
        <f>SUM(Q43:T43)</f>
        <v>3</v>
      </c>
      <c r="V43" s="12" t="s">
        <v>34</v>
      </c>
    </row>
    <row r="44" spans="1:22">
      <c r="A44" s="11">
        <v>44635</v>
      </c>
      <c r="B44" s="12">
        <v>6</v>
      </c>
      <c r="C44" s="12">
        <v>115</v>
      </c>
      <c r="D44" s="12" t="s">
        <v>32</v>
      </c>
      <c r="E44" s="12" t="s">
        <v>33</v>
      </c>
      <c r="F44" s="12">
        <v>0</v>
      </c>
      <c r="G44" s="12" t="s">
        <v>1</v>
      </c>
      <c r="H44" s="13" t="s">
        <v>20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14"/>
      <c r="R44" s="12">
        <v>4</v>
      </c>
      <c r="S44" s="12">
        <v>2</v>
      </c>
      <c r="T44" s="12">
        <v>3</v>
      </c>
      <c r="U44" s="12">
        <f t="shared" ref="U44:U45" si="7">SUM(Q44:T44)</f>
        <v>9</v>
      </c>
      <c r="V44" s="12" t="s">
        <v>34</v>
      </c>
    </row>
    <row r="45" spans="1:22">
      <c r="A45" s="11">
        <v>44635</v>
      </c>
      <c r="B45" s="12">
        <v>6</v>
      </c>
      <c r="C45" s="12">
        <v>115</v>
      </c>
      <c r="D45" s="12" t="s">
        <v>32</v>
      </c>
      <c r="E45" s="12" t="s">
        <v>33</v>
      </c>
      <c r="F45" s="12">
        <v>0</v>
      </c>
      <c r="G45" s="12" t="s">
        <v>1</v>
      </c>
      <c r="H45" s="13" t="s">
        <v>21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14"/>
      <c r="R45" s="12">
        <v>1</v>
      </c>
      <c r="S45" s="12"/>
      <c r="T45" s="12">
        <v>3</v>
      </c>
      <c r="U45" s="12">
        <f t="shared" si="7"/>
        <v>4</v>
      </c>
      <c r="V45" s="12" t="s">
        <v>34</v>
      </c>
    </row>
    <row r="46" spans="1:22">
      <c r="A46" s="11">
        <v>44635</v>
      </c>
      <c r="B46" s="12">
        <v>6</v>
      </c>
      <c r="C46" s="12">
        <v>115</v>
      </c>
      <c r="D46" s="12" t="s">
        <v>32</v>
      </c>
      <c r="E46" s="12" t="s">
        <v>33</v>
      </c>
      <c r="F46" s="12">
        <v>0</v>
      </c>
      <c r="G46" s="12" t="s">
        <v>1</v>
      </c>
      <c r="H46" s="13" t="s">
        <v>22</v>
      </c>
      <c r="I46" s="14">
        <v>0</v>
      </c>
      <c r="J46" s="12">
        <v>0</v>
      </c>
      <c r="K46" s="12">
        <v>0</v>
      </c>
      <c r="L46" s="12">
        <v>0</v>
      </c>
      <c r="M46" s="12">
        <v>0</v>
      </c>
      <c r="N46" s="12">
        <v>1</v>
      </c>
      <c r="O46" s="12">
        <v>1</v>
      </c>
      <c r="P46" s="12">
        <v>1</v>
      </c>
      <c r="Q46" s="14">
        <v>3</v>
      </c>
      <c r="R46" s="12">
        <v>3</v>
      </c>
      <c r="S46" s="12"/>
      <c r="T46" s="12"/>
      <c r="U46" s="12">
        <f>SUM(Q46:T46)</f>
        <v>6</v>
      </c>
      <c r="V46" s="12" t="s">
        <v>34</v>
      </c>
    </row>
    <row r="47" spans="1:22">
      <c r="A47" s="11">
        <v>44635</v>
      </c>
      <c r="B47" s="12">
        <v>6</v>
      </c>
      <c r="C47" s="12">
        <v>115</v>
      </c>
      <c r="D47" s="12" t="s">
        <v>32</v>
      </c>
      <c r="E47" s="12" t="s">
        <v>33</v>
      </c>
      <c r="F47" s="12">
        <v>0</v>
      </c>
      <c r="G47" s="12" t="s">
        <v>1</v>
      </c>
      <c r="H47" s="13" t="s">
        <v>23</v>
      </c>
      <c r="I47" s="14">
        <v>0</v>
      </c>
      <c r="J47" s="12">
        <v>0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4">
        <v>1</v>
      </c>
      <c r="R47" s="12"/>
      <c r="S47" s="12">
        <v>1</v>
      </c>
      <c r="T47" s="12"/>
      <c r="U47" s="12">
        <f t="shared" ref="U47:U49" si="8">SUM(Q47:T47)</f>
        <v>2</v>
      </c>
      <c r="V47" s="12" t="s">
        <v>34</v>
      </c>
    </row>
    <row r="48" spans="1:22">
      <c r="A48" s="11">
        <v>44635</v>
      </c>
      <c r="B48" s="12">
        <v>6</v>
      </c>
      <c r="C48" s="12">
        <v>115</v>
      </c>
      <c r="D48" s="12" t="s">
        <v>32</v>
      </c>
      <c r="E48" s="12" t="s">
        <v>33</v>
      </c>
      <c r="F48" s="12">
        <v>0</v>
      </c>
      <c r="G48" s="12" t="s">
        <v>1</v>
      </c>
      <c r="H48" s="13" t="s">
        <v>24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14">
        <v>1</v>
      </c>
      <c r="R48" s="12"/>
      <c r="S48" s="12"/>
      <c r="T48" s="12"/>
      <c r="U48" s="12">
        <f t="shared" si="8"/>
        <v>1</v>
      </c>
      <c r="V48" s="12" t="s">
        <v>34</v>
      </c>
    </row>
    <row r="49" spans="1:22">
      <c r="A49" s="11">
        <v>44635</v>
      </c>
      <c r="B49" s="12">
        <v>6</v>
      </c>
      <c r="C49" s="12">
        <v>115</v>
      </c>
      <c r="D49" s="12" t="s">
        <v>32</v>
      </c>
      <c r="E49" s="12" t="s">
        <v>33</v>
      </c>
      <c r="F49" s="12">
        <v>0</v>
      </c>
      <c r="G49" s="12" t="s">
        <v>1</v>
      </c>
      <c r="H49" s="13" t="s">
        <v>25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14"/>
      <c r="R49" s="12"/>
      <c r="S49" s="12"/>
      <c r="T49" s="12"/>
      <c r="U49" s="12">
        <f t="shared" si="8"/>
        <v>0</v>
      </c>
      <c r="V49" s="12" t="s">
        <v>34</v>
      </c>
    </row>
    <row r="50" spans="1:22" s="17" customFormat="1">
      <c r="H50" s="18"/>
      <c r="I50" s="19"/>
      <c r="Q50" s="19"/>
    </row>
    <row r="51" spans="1:22">
      <c r="A51" s="11">
        <v>44642</v>
      </c>
      <c r="B51" s="12" t="s">
        <v>35</v>
      </c>
      <c r="C51" s="12">
        <v>109</v>
      </c>
      <c r="D51" s="12" t="s">
        <v>36</v>
      </c>
      <c r="E51" s="12" t="s">
        <v>37</v>
      </c>
      <c r="F51" s="12">
        <v>0</v>
      </c>
      <c r="G51" s="12" t="s">
        <v>1</v>
      </c>
      <c r="H51" s="13" t="s">
        <v>17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14"/>
      <c r="R51" s="12"/>
      <c r="S51" s="12"/>
      <c r="T51" s="12"/>
      <c r="U51" s="12">
        <f>SUM(Q51:T51)</f>
        <v>0</v>
      </c>
      <c r="V51" s="12"/>
    </row>
    <row r="52" spans="1:22">
      <c r="A52" s="11">
        <v>44643</v>
      </c>
      <c r="B52" s="12" t="s">
        <v>35</v>
      </c>
      <c r="C52" s="12">
        <v>109</v>
      </c>
      <c r="D52" s="12" t="s">
        <v>36</v>
      </c>
      <c r="E52" s="12" t="s">
        <v>37</v>
      </c>
      <c r="F52" s="12">
        <v>0</v>
      </c>
      <c r="G52" s="12" t="s">
        <v>1</v>
      </c>
      <c r="H52" s="13" t="s">
        <v>19</v>
      </c>
      <c r="I52" s="14">
        <v>0</v>
      </c>
      <c r="J52" s="12">
        <v>0</v>
      </c>
      <c r="K52" s="12">
        <v>0</v>
      </c>
      <c r="L52" s="12">
        <v>0</v>
      </c>
      <c r="M52" s="12">
        <v>1</v>
      </c>
      <c r="N52" s="12">
        <v>1</v>
      </c>
      <c r="O52" s="12">
        <v>1</v>
      </c>
      <c r="P52" s="12">
        <v>1</v>
      </c>
      <c r="Q52" s="14">
        <v>4</v>
      </c>
      <c r="R52" s="12">
        <v>3</v>
      </c>
      <c r="S52" s="12"/>
      <c r="T52" s="12">
        <v>4</v>
      </c>
      <c r="U52" s="12">
        <f>SUM(Q52:T52)</f>
        <v>11</v>
      </c>
      <c r="V52" s="12"/>
    </row>
    <row r="53" spans="1:22">
      <c r="A53" s="11">
        <v>44644</v>
      </c>
      <c r="B53" s="12" t="s">
        <v>35</v>
      </c>
      <c r="C53" s="12">
        <v>109</v>
      </c>
      <c r="D53" s="12" t="s">
        <v>36</v>
      </c>
      <c r="E53" s="12" t="s">
        <v>37</v>
      </c>
      <c r="F53" s="12">
        <v>0</v>
      </c>
      <c r="G53" s="12" t="s">
        <v>1</v>
      </c>
      <c r="H53" s="13" t="s">
        <v>20</v>
      </c>
      <c r="I53" s="14">
        <v>1</v>
      </c>
      <c r="J53" s="12">
        <v>1</v>
      </c>
      <c r="K53" s="12">
        <v>1</v>
      </c>
      <c r="L53" s="12">
        <v>1</v>
      </c>
      <c r="M53" s="12">
        <v>1</v>
      </c>
      <c r="N53" s="12">
        <v>1</v>
      </c>
      <c r="O53" s="12">
        <v>1</v>
      </c>
      <c r="P53" s="12">
        <v>1</v>
      </c>
      <c r="Q53" s="14">
        <v>4</v>
      </c>
      <c r="R53" s="12">
        <v>4</v>
      </c>
      <c r="S53" s="12">
        <v>2</v>
      </c>
      <c r="T53" s="12">
        <v>3</v>
      </c>
      <c r="U53" s="12">
        <f t="shared" ref="U53:U54" si="9">SUM(Q53:T53)</f>
        <v>13</v>
      </c>
      <c r="V53" s="12"/>
    </row>
    <row r="54" spans="1:22">
      <c r="A54" s="11">
        <v>44645</v>
      </c>
      <c r="B54" s="12" t="s">
        <v>35</v>
      </c>
      <c r="C54" s="12">
        <v>109</v>
      </c>
      <c r="D54" s="12" t="s">
        <v>36</v>
      </c>
      <c r="E54" s="12" t="s">
        <v>37</v>
      </c>
      <c r="F54" s="12">
        <v>0</v>
      </c>
      <c r="G54" s="12" t="s">
        <v>1</v>
      </c>
      <c r="H54" s="13" t="s">
        <v>21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14"/>
      <c r="R54" s="12"/>
      <c r="S54" s="12"/>
      <c r="T54" s="12"/>
      <c r="U54" s="12">
        <f t="shared" si="9"/>
        <v>0</v>
      </c>
      <c r="V54" s="12"/>
    </row>
    <row r="55" spans="1:22">
      <c r="A55" s="11">
        <v>44646</v>
      </c>
      <c r="B55" s="12" t="s">
        <v>35</v>
      </c>
      <c r="C55" s="12">
        <v>109</v>
      </c>
      <c r="D55" s="12" t="s">
        <v>36</v>
      </c>
      <c r="E55" s="12" t="s">
        <v>37</v>
      </c>
      <c r="F55" s="12">
        <v>0</v>
      </c>
      <c r="G55" s="12" t="s">
        <v>1</v>
      </c>
      <c r="H55" s="13" t="s">
        <v>22</v>
      </c>
      <c r="I55" s="14">
        <v>0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4">
        <v>2</v>
      </c>
      <c r="R55" s="12"/>
      <c r="S55" s="12"/>
      <c r="T55" s="12"/>
      <c r="U55" s="12">
        <f>SUM(Q55:T55)</f>
        <v>2</v>
      </c>
      <c r="V55" s="12"/>
    </row>
    <row r="56" spans="1:22">
      <c r="A56" s="11">
        <v>44647</v>
      </c>
      <c r="B56" s="12" t="s">
        <v>35</v>
      </c>
      <c r="C56" s="12">
        <v>109</v>
      </c>
      <c r="D56" s="12" t="s">
        <v>36</v>
      </c>
      <c r="E56" s="12" t="s">
        <v>37</v>
      </c>
      <c r="F56" s="12">
        <v>0</v>
      </c>
      <c r="G56" s="12" t="s">
        <v>1</v>
      </c>
      <c r="H56" s="13" t="s">
        <v>23</v>
      </c>
      <c r="I56" s="14">
        <v>0</v>
      </c>
      <c r="J56" s="12">
        <v>1</v>
      </c>
      <c r="K56" s="12">
        <v>1</v>
      </c>
      <c r="L56" s="12">
        <v>1</v>
      </c>
      <c r="M56" s="12">
        <v>1</v>
      </c>
      <c r="N56" s="12">
        <v>1</v>
      </c>
      <c r="O56" s="12">
        <v>1</v>
      </c>
      <c r="P56" s="12">
        <v>1</v>
      </c>
      <c r="Q56" s="14">
        <v>4</v>
      </c>
      <c r="R56" s="12">
        <v>4</v>
      </c>
      <c r="S56" s="12">
        <v>2</v>
      </c>
      <c r="T56" s="12">
        <v>4</v>
      </c>
      <c r="U56" s="12">
        <f t="shared" ref="U56:U58" si="10">SUM(Q56:T56)</f>
        <v>14</v>
      </c>
      <c r="V56" s="12"/>
    </row>
    <row r="57" spans="1:22">
      <c r="A57" s="11">
        <v>44648</v>
      </c>
      <c r="B57" s="12" t="s">
        <v>35</v>
      </c>
      <c r="C57" s="12">
        <v>109</v>
      </c>
      <c r="D57" s="12" t="s">
        <v>36</v>
      </c>
      <c r="E57" s="12" t="s">
        <v>37</v>
      </c>
      <c r="F57" s="12">
        <v>0</v>
      </c>
      <c r="G57" s="12" t="s">
        <v>1</v>
      </c>
      <c r="H57" s="13" t="s">
        <v>24</v>
      </c>
      <c r="I57" s="14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4">
        <v>3</v>
      </c>
      <c r="R57" s="12">
        <v>2</v>
      </c>
      <c r="S57" s="12"/>
      <c r="T57" s="12"/>
      <c r="U57" s="12">
        <f t="shared" si="10"/>
        <v>5</v>
      </c>
      <c r="V57" s="12"/>
    </row>
    <row r="58" spans="1:22">
      <c r="A58" s="11">
        <v>44649</v>
      </c>
      <c r="B58" s="12" t="s">
        <v>35</v>
      </c>
      <c r="C58" s="12">
        <v>109</v>
      </c>
      <c r="D58" s="12" t="s">
        <v>36</v>
      </c>
      <c r="E58" s="12" t="s">
        <v>37</v>
      </c>
      <c r="F58" s="12">
        <v>0</v>
      </c>
      <c r="G58" s="12" t="s">
        <v>1</v>
      </c>
      <c r="H58" s="13" t="s">
        <v>25</v>
      </c>
      <c r="I58" s="14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4"/>
      <c r="R58" s="12"/>
      <c r="S58" s="12">
        <v>1</v>
      </c>
      <c r="T58" s="12"/>
      <c r="U58" s="12">
        <f t="shared" si="10"/>
        <v>1</v>
      </c>
    </row>
  </sheetData>
  <autoFilter ref="A3:AD11" xr:uid="{00000000-0009-0000-0000-000000000000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6AC1-E919-408A-ADE0-E62CE3A1402B}">
  <dimension ref="A3:I12"/>
  <sheetViews>
    <sheetView workbookViewId="0">
      <selection activeCell="B5" sqref="B5"/>
    </sheetView>
  </sheetViews>
  <sheetFormatPr defaultColWidth="11.42578125" defaultRowHeight="15"/>
  <cols>
    <col min="1" max="1" width="17" bestFit="1" customWidth="1"/>
    <col min="2" max="2" width="24.85546875" bestFit="1" customWidth="1"/>
    <col min="3" max="3" width="3.28515625" bestFit="1" customWidth="1"/>
    <col min="4" max="4" width="6.28515625" bestFit="1" customWidth="1"/>
    <col min="5" max="5" width="2.28515625" bestFit="1" customWidth="1"/>
    <col min="6" max="6" width="3.28515625" bestFit="1" customWidth="1"/>
    <col min="7" max="7" width="2.28515625" bestFit="1" customWidth="1"/>
    <col min="8" max="8" width="3.42578125" bestFit="1" customWidth="1"/>
    <col min="9" max="9" width="15.7109375" bestFit="1" customWidth="1"/>
    <col min="10" max="10" width="6.28515625" bestFit="1" customWidth="1"/>
    <col min="11" max="11" width="11" bestFit="1" customWidth="1"/>
    <col min="12" max="12" width="15.7109375" bestFit="1" customWidth="1"/>
  </cols>
  <sheetData>
    <row r="3" spans="1:9">
      <c r="B3" s="2" t="s">
        <v>38</v>
      </c>
    </row>
    <row r="4" spans="1:9">
      <c r="A4" s="2" t="s">
        <v>39</v>
      </c>
      <c r="B4">
        <v>5</v>
      </c>
      <c r="C4">
        <v>12</v>
      </c>
      <c r="D4" t="s">
        <v>40</v>
      </c>
      <c r="E4">
        <v>1</v>
      </c>
      <c r="F4" t="s">
        <v>26</v>
      </c>
      <c r="G4">
        <v>6</v>
      </c>
      <c r="H4" t="s">
        <v>35</v>
      </c>
      <c r="I4" t="s">
        <v>41</v>
      </c>
    </row>
    <row r="5" spans="1:9">
      <c r="A5" s="1" t="s">
        <v>42</v>
      </c>
      <c r="B5">
        <v>1</v>
      </c>
      <c r="C5">
        <v>0</v>
      </c>
      <c r="E5">
        <v>1</v>
      </c>
      <c r="F5">
        <v>1</v>
      </c>
      <c r="G5">
        <v>1</v>
      </c>
      <c r="H5">
        <v>1</v>
      </c>
      <c r="I5">
        <v>5</v>
      </c>
    </row>
    <row r="6" spans="1:9">
      <c r="A6" s="1" t="s">
        <v>43</v>
      </c>
      <c r="B6">
        <v>2</v>
      </c>
      <c r="C6">
        <v>0</v>
      </c>
      <c r="E6">
        <v>1</v>
      </c>
      <c r="F6">
        <v>1</v>
      </c>
      <c r="G6">
        <v>1</v>
      </c>
      <c r="H6">
        <v>3</v>
      </c>
      <c r="I6">
        <v>8</v>
      </c>
    </row>
    <row r="7" spans="1:9">
      <c r="A7" s="1" t="s">
        <v>44</v>
      </c>
      <c r="B7">
        <v>2</v>
      </c>
      <c r="C7">
        <v>0</v>
      </c>
      <c r="E7">
        <v>1</v>
      </c>
      <c r="F7">
        <v>2</v>
      </c>
      <c r="G7">
        <v>2</v>
      </c>
      <c r="H7">
        <v>3</v>
      </c>
      <c r="I7">
        <v>10</v>
      </c>
    </row>
    <row r="8" spans="1:9">
      <c r="A8" s="1" t="s">
        <v>45</v>
      </c>
      <c r="B8">
        <v>2</v>
      </c>
      <c r="C8">
        <v>0</v>
      </c>
      <c r="E8">
        <v>1</v>
      </c>
      <c r="F8">
        <v>2</v>
      </c>
      <c r="G8">
        <v>2</v>
      </c>
      <c r="H8">
        <v>3</v>
      </c>
      <c r="I8">
        <v>10</v>
      </c>
    </row>
    <row r="9" spans="1:9">
      <c r="A9" s="1" t="s">
        <v>46</v>
      </c>
      <c r="B9">
        <v>2</v>
      </c>
      <c r="C9">
        <v>0</v>
      </c>
      <c r="E9">
        <v>3</v>
      </c>
      <c r="F9">
        <v>3</v>
      </c>
      <c r="G9">
        <v>2</v>
      </c>
      <c r="H9">
        <v>4</v>
      </c>
      <c r="I9">
        <v>14</v>
      </c>
    </row>
    <row r="10" spans="1:9">
      <c r="A10" s="1" t="s">
        <v>47</v>
      </c>
      <c r="B10">
        <v>2</v>
      </c>
      <c r="C10">
        <v>0</v>
      </c>
      <c r="E10">
        <v>3</v>
      </c>
      <c r="F10">
        <v>4</v>
      </c>
      <c r="G10">
        <v>3</v>
      </c>
      <c r="H10">
        <v>4</v>
      </c>
      <c r="I10">
        <v>16</v>
      </c>
    </row>
    <row r="11" spans="1:9">
      <c r="A11" s="1" t="s">
        <v>48</v>
      </c>
      <c r="B11">
        <v>4</v>
      </c>
      <c r="C11">
        <v>1</v>
      </c>
      <c r="E11">
        <v>3</v>
      </c>
      <c r="F11">
        <v>4</v>
      </c>
      <c r="G11">
        <v>3</v>
      </c>
      <c r="H11">
        <v>4</v>
      </c>
      <c r="I11">
        <v>19</v>
      </c>
    </row>
    <row r="12" spans="1:9">
      <c r="A12" s="1" t="s">
        <v>49</v>
      </c>
      <c r="B12">
        <v>5</v>
      </c>
      <c r="C12">
        <v>2</v>
      </c>
      <c r="E12">
        <v>4</v>
      </c>
      <c r="F12">
        <v>4</v>
      </c>
      <c r="G12">
        <v>3</v>
      </c>
      <c r="H12">
        <v>4</v>
      </c>
      <c r="I12">
        <v>22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31"/>
  <sheetViews>
    <sheetView topLeftCell="B1" workbookViewId="0">
      <selection activeCell="L24" sqref="L24"/>
    </sheetView>
  </sheetViews>
  <sheetFormatPr defaultColWidth="8.85546875" defaultRowHeight="15"/>
  <cols>
    <col min="1" max="1" width="25.28515625" bestFit="1" customWidth="1"/>
    <col min="2" max="2" width="24.85546875" bestFit="1" customWidth="1"/>
    <col min="3" max="4" width="3.28515625" bestFit="1" customWidth="1"/>
    <col min="5" max="6" width="4.42578125" bestFit="1" customWidth="1"/>
    <col min="7" max="7" width="6.28515625" bestFit="1" customWidth="1"/>
    <col min="8" max="8" width="15.42578125" bestFit="1" customWidth="1"/>
    <col min="9" max="9" width="14.42578125" bestFit="1" customWidth="1"/>
    <col min="10" max="10" width="15.42578125" bestFit="1" customWidth="1"/>
    <col min="11" max="11" width="14.42578125" bestFit="1" customWidth="1"/>
    <col min="12" max="12" width="15.42578125" bestFit="1" customWidth="1"/>
    <col min="13" max="13" width="22.28515625" bestFit="1" customWidth="1"/>
    <col min="14" max="14" width="16.7109375" bestFit="1" customWidth="1"/>
    <col min="15" max="15" width="20.28515625" bestFit="1" customWidth="1"/>
    <col min="16" max="16" width="16.28515625" bestFit="1" customWidth="1"/>
    <col min="17" max="17" width="13.7109375" bestFit="1" customWidth="1"/>
    <col min="18" max="18" width="9.7109375" bestFit="1" customWidth="1"/>
    <col min="19" max="19" width="16" bestFit="1" customWidth="1"/>
    <col min="20" max="20" width="10" bestFit="1" customWidth="1"/>
    <col min="21" max="21" width="17.28515625" bestFit="1" customWidth="1"/>
    <col min="22" max="22" width="16.7109375" bestFit="1" customWidth="1"/>
    <col min="23" max="23" width="22.28515625" bestFit="1" customWidth="1"/>
    <col min="24" max="24" width="16.7109375" bestFit="1" customWidth="1"/>
    <col min="25" max="25" width="20.28515625" bestFit="1" customWidth="1"/>
    <col min="26" max="26" width="16.28515625" bestFit="1" customWidth="1"/>
    <col min="27" max="27" width="13.7109375" bestFit="1" customWidth="1"/>
    <col min="28" max="28" width="9.7109375" bestFit="1" customWidth="1"/>
    <col min="29" max="29" width="16" bestFit="1" customWidth="1"/>
    <col min="30" max="30" width="10" bestFit="1" customWidth="1"/>
    <col min="31" max="31" width="17.28515625" bestFit="1" customWidth="1"/>
    <col min="32" max="32" width="16.7109375" bestFit="1" customWidth="1"/>
    <col min="33" max="33" width="22.28515625" bestFit="1" customWidth="1"/>
    <col min="34" max="34" width="16.7109375" bestFit="1" customWidth="1"/>
    <col min="35" max="35" width="20.28515625" bestFit="1" customWidth="1"/>
    <col min="36" max="36" width="16.28515625" bestFit="1" customWidth="1"/>
    <col min="37" max="37" width="13.7109375" bestFit="1" customWidth="1"/>
    <col min="38" max="38" width="16" bestFit="1" customWidth="1"/>
    <col min="39" max="39" width="11" bestFit="1" customWidth="1"/>
    <col min="40" max="40" width="17.28515625" bestFit="1" customWidth="1"/>
    <col min="41" max="41" width="16.7109375" bestFit="1" customWidth="1"/>
    <col min="42" max="42" width="22.28515625" bestFit="1" customWidth="1"/>
    <col min="43" max="43" width="16.7109375" bestFit="1" customWidth="1"/>
    <col min="44" max="44" width="20.28515625" bestFit="1" customWidth="1"/>
    <col min="45" max="45" width="16.28515625" bestFit="1" customWidth="1"/>
    <col min="46" max="46" width="13.7109375" bestFit="1" customWidth="1"/>
    <col min="47" max="47" width="16" bestFit="1" customWidth="1"/>
    <col min="48" max="48" width="11" bestFit="1" customWidth="1"/>
    <col min="49" max="49" width="7.28515625" bestFit="1" customWidth="1"/>
    <col min="50" max="50" width="12.42578125" bestFit="1" customWidth="1"/>
  </cols>
  <sheetData>
    <row r="3" spans="1:7" ht="14.1" customHeight="1">
      <c r="A3" s="2" t="s">
        <v>50</v>
      </c>
      <c r="B3" s="2" t="s">
        <v>38</v>
      </c>
    </row>
    <row r="4" spans="1:7" ht="14.1" customHeight="1">
      <c r="A4" s="2" t="s">
        <v>13</v>
      </c>
      <c r="B4">
        <v>84</v>
      </c>
      <c r="C4">
        <v>87</v>
      </c>
      <c r="D4">
        <v>90</v>
      </c>
      <c r="E4">
        <v>109</v>
      </c>
      <c r="F4">
        <v>115</v>
      </c>
      <c r="G4" t="s">
        <v>40</v>
      </c>
    </row>
    <row r="5" spans="1:7" ht="14.1" customHeight="1">
      <c r="A5" s="1" t="s">
        <v>17</v>
      </c>
      <c r="B5">
        <v>0</v>
      </c>
      <c r="C5">
        <v>0</v>
      </c>
      <c r="D5">
        <v>0</v>
      </c>
      <c r="E5">
        <v>0</v>
      </c>
      <c r="F5">
        <v>9</v>
      </c>
    </row>
    <row r="6" spans="1:7" ht="14.1" customHeight="1">
      <c r="A6" s="1" t="s">
        <v>19</v>
      </c>
      <c r="B6">
        <v>12</v>
      </c>
      <c r="C6">
        <v>0</v>
      </c>
      <c r="D6">
        <v>9</v>
      </c>
      <c r="E6">
        <v>11</v>
      </c>
      <c r="F6">
        <v>3</v>
      </c>
    </row>
    <row r="7" spans="1:7" ht="14.1" customHeight="1">
      <c r="A7" s="1" t="s">
        <v>25</v>
      </c>
      <c r="B7">
        <v>0</v>
      </c>
      <c r="C7">
        <v>0</v>
      </c>
      <c r="D7">
        <v>3</v>
      </c>
      <c r="E7">
        <v>1</v>
      </c>
      <c r="F7">
        <v>0</v>
      </c>
    </row>
    <row r="8" spans="1:7" ht="14.1" customHeight="1">
      <c r="A8" s="1" t="s">
        <v>24</v>
      </c>
      <c r="B8">
        <v>3</v>
      </c>
      <c r="C8">
        <v>5</v>
      </c>
      <c r="D8">
        <v>1</v>
      </c>
      <c r="E8">
        <v>5</v>
      </c>
      <c r="F8">
        <v>1</v>
      </c>
    </row>
    <row r="9" spans="1:7" ht="14.1" customHeight="1">
      <c r="A9" s="1" t="s">
        <v>20</v>
      </c>
      <c r="B9">
        <v>8</v>
      </c>
      <c r="C9">
        <v>0</v>
      </c>
      <c r="D9">
        <v>20</v>
      </c>
      <c r="E9">
        <v>13</v>
      </c>
      <c r="F9">
        <v>9</v>
      </c>
    </row>
    <row r="10" spans="1:7" ht="14.1" customHeight="1">
      <c r="A10" s="1" t="s">
        <v>21</v>
      </c>
      <c r="B10">
        <v>0</v>
      </c>
      <c r="C10">
        <v>0</v>
      </c>
      <c r="D10">
        <v>16</v>
      </c>
      <c r="E10">
        <v>0</v>
      </c>
      <c r="F10">
        <v>4</v>
      </c>
    </row>
    <row r="11" spans="1:7" ht="14.1" customHeight="1">
      <c r="A11" s="1" t="s">
        <v>23</v>
      </c>
      <c r="B11">
        <v>16</v>
      </c>
      <c r="C11">
        <v>10</v>
      </c>
      <c r="D11">
        <v>13</v>
      </c>
      <c r="E11">
        <v>14</v>
      </c>
      <c r="F11">
        <v>2</v>
      </c>
    </row>
    <row r="12" spans="1:7" ht="14.1" customHeight="1">
      <c r="A12" s="1" t="s">
        <v>29</v>
      </c>
      <c r="C12">
        <v>2</v>
      </c>
      <c r="D12">
        <v>4</v>
      </c>
    </row>
    <row r="13" spans="1:7" ht="14.1" customHeight="1">
      <c r="A13" s="1" t="s">
        <v>22</v>
      </c>
      <c r="B13">
        <v>2</v>
      </c>
      <c r="C13">
        <v>0</v>
      </c>
      <c r="D13">
        <v>12</v>
      </c>
      <c r="E13">
        <v>2</v>
      </c>
      <c r="F13">
        <v>6</v>
      </c>
    </row>
    <row r="14" spans="1:7" ht="14.1" customHeight="1">
      <c r="A14" s="1" t="s">
        <v>40</v>
      </c>
    </row>
    <row r="15" spans="1:7" ht="14.1" customHeight="1"/>
    <row r="16" spans="1:7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4F86-D20D-49B6-A7C0-18C9B8AD4C3C}">
  <dimension ref="A3:E31"/>
  <sheetViews>
    <sheetView tabSelected="1" workbookViewId="0">
      <selection activeCell="B4" sqref="B4"/>
    </sheetView>
  </sheetViews>
  <sheetFormatPr defaultColWidth="8.85546875" defaultRowHeight="15"/>
  <cols>
    <col min="1" max="1" width="25.28515625" bestFit="1" customWidth="1"/>
    <col min="2" max="5" width="3.28515625" bestFit="1" customWidth="1"/>
  </cols>
  <sheetData>
    <row r="3" spans="1:5" ht="14.1" customHeight="1">
      <c r="A3" t="s">
        <v>9</v>
      </c>
      <c r="B3" t="s">
        <v>1</v>
      </c>
      <c r="C3" t="s">
        <v>2</v>
      </c>
      <c r="D3" t="s">
        <v>3</v>
      </c>
      <c r="E3" t="s">
        <v>4</v>
      </c>
    </row>
    <row r="4" spans="1:5" ht="14.1" customHeight="1">
      <c r="A4" s="1" t="s">
        <v>17</v>
      </c>
      <c r="B4">
        <v>4</v>
      </c>
      <c r="C4">
        <v>0</v>
      </c>
      <c r="D4">
        <v>2</v>
      </c>
      <c r="E4">
        <v>3</v>
      </c>
    </row>
    <row r="5" spans="1:5" ht="14.1" customHeight="1">
      <c r="A5" s="1" t="s">
        <v>19</v>
      </c>
      <c r="B5">
        <v>8</v>
      </c>
      <c r="C5">
        <v>10</v>
      </c>
      <c r="D5">
        <v>2</v>
      </c>
      <c r="E5">
        <v>15</v>
      </c>
    </row>
    <row r="6" spans="1:5" ht="14.1" customHeight="1">
      <c r="A6" s="1" t="s">
        <v>25</v>
      </c>
      <c r="B6">
        <v>0</v>
      </c>
      <c r="C6">
        <v>0</v>
      </c>
      <c r="D6">
        <v>4</v>
      </c>
      <c r="E6">
        <v>0</v>
      </c>
    </row>
    <row r="7" spans="1:5" ht="14.1" customHeight="1">
      <c r="A7" s="1" t="s">
        <v>24</v>
      </c>
      <c r="B7">
        <v>12</v>
      </c>
      <c r="C7">
        <v>2</v>
      </c>
      <c r="D7">
        <v>0</v>
      </c>
      <c r="E7">
        <v>1</v>
      </c>
    </row>
    <row r="8" spans="1:5" ht="14.1" customHeight="1">
      <c r="A8" s="1" t="s">
        <v>20</v>
      </c>
      <c r="B8">
        <v>16</v>
      </c>
      <c r="C8">
        <v>16</v>
      </c>
      <c r="D8">
        <v>8</v>
      </c>
      <c r="E8">
        <v>10</v>
      </c>
    </row>
    <row r="9" spans="1:5" ht="14.1" customHeight="1">
      <c r="A9" s="1" t="s">
        <v>21</v>
      </c>
      <c r="B9">
        <v>4</v>
      </c>
      <c r="C9">
        <v>5</v>
      </c>
      <c r="D9">
        <v>4</v>
      </c>
      <c r="E9">
        <v>7</v>
      </c>
    </row>
    <row r="10" spans="1:5" ht="14.1" customHeight="1">
      <c r="A10" s="1" t="s">
        <v>23</v>
      </c>
      <c r="B10">
        <v>12</v>
      </c>
      <c r="C10">
        <v>15</v>
      </c>
      <c r="D10">
        <v>12</v>
      </c>
      <c r="E10">
        <v>16</v>
      </c>
    </row>
    <row r="11" spans="1:5" ht="14.1" customHeight="1">
      <c r="A11" s="1" t="s">
        <v>22</v>
      </c>
      <c r="B11">
        <v>8</v>
      </c>
      <c r="C11">
        <v>6</v>
      </c>
      <c r="D11">
        <v>5</v>
      </c>
      <c r="E11">
        <v>3</v>
      </c>
    </row>
    <row r="12" spans="1:5" ht="14.1" customHeight="1">
      <c r="A12" s="1" t="s">
        <v>40</v>
      </c>
    </row>
    <row r="13" spans="1:5" ht="14.1" customHeight="1">
      <c r="A13" s="1" t="s">
        <v>29</v>
      </c>
      <c r="B13">
        <v>1</v>
      </c>
      <c r="C13">
        <v>2</v>
      </c>
      <c r="D13">
        <v>2</v>
      </c>
      <c r="E13">
        <v>1</v>
      </c>
    </row>
    <row r="14" spans="1:5" ht="14.1" customHeight="1"/>
    <row r="15" spans="1:5" ht="14.1" customHeight="1"/>
    <row r="16" spans="1:5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ETH Zuerich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</dc:creator>
  <cp:keywords/>
  <dc:description/>
  <cp:lastModifiedBy/>
  <cp:revision/>
  <dcterms:created xsi:type="dcterms:W3CDTF">2018-03-20T15:53:14Z</dcterms:created>
  <dcterms:modified xsi:type="dcterms:W3CDTF">2022-04-05T14:03:39Z</dcterms:modified>
  <cp:category/>
  <cp:contentStatus/>
</cp:coreProperties>
</file>