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iphilip/polybox/_WORK/SHARED/eSkript (PE-CMS et al.)/Lehrbücher/Heart Lab/"/>
    </mc:Choice>
  </mc:AlternateContent>
  <bookViews>
    <workbookView xWindow="620" yWindow="580" windowWidth="31500" windowHeight="18940"/>
  </bookViews>
  <sheets>
    <sheet name="1b_SystolenDiastolendauer" sheetId="1" r:id="rId1"/>
    <sheet name="2b_SchlagvolumenMinutenvolumen" sheetId="2" r:id="rId2"/>
    <sheet name="4a_PreloadSV_4c_AfterloadSV" sheetId="3" r:id="rId3"/>
    <sheet name="5a_ComplianceBlutdruck" sheetId="6" r:id="rId4"/>
  </sheets>
  <definedNames>
    <definedName name="_xlnm.Print_Area" localSheetId="0">'1b_SystolenDiastolendauer'!$A$1:$H$42</definedName>
    <definedName name="_xlnm.Print_Area" localSheetId="1">'2b_SchlagvolumenMinutenvolumen'!$A$1:$H$25</definedName>
    <definedName name="_xlnm.Print_Area" localSheetId="2">'4a_PreloadSV_4c_AfterloadSV'!$A$1:$H$50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2" l="1"/>
  <c r="G6" i="2"/>
  <c r="F6" i="2"/>
  <c r="E6" i="2"/>
  <c r="D6" i="2"/>
  <c r="C6" i="2"/>
  <c r="B6" i="2"/>
  <c r="H9" i="1"/>
  <c r="G9" i="1"/>
  <c r="F9" i="1"/>
  <c r="E9" i="1"/>
  <c r="D9" i="1"/>
  <c r="C9" i="1"/>
  <c r="H8" i="1"/>
  <c r="G8" i="1"/>
  <c r="F8" i="1"/>
  <c r="E8" i="1"/>
  <c r="D8" i="1"/>
  <c r="C8" i="1"/>
  <c r="B9" i="1"/>
  <c r="B8" i="1"/>
</calcChain>
</file>

<file path=xl/sharedStrings.xml><?xml version="1.0" encoding="utf-8"?>
<sst xmlns="http://schemas.openxmlformats.org/spreadsheetml/2006/main" count="27" uniqueCount="23">
  <si>
    <t>Abhängigkeit der Systolen- und Diastolendauer von der Herzfrequenz</t>
  </si>
  <si>
    <t>Herzzyklus [s]</t>
  </si>
  <si>
    <t>Diastole [s]</t>
  </si>
  <si>
    <t>Systole [s]</t>
  </si>
  <si>
    <r>
      <t>Herzfrequenz [min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</si>
  <si>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Diastole [%]</t>
  </si>
  <si>
    <t>Systole [%]</t>
  </si>
  <si>
    <t>Abhängigkeit des Herzschlag- und des Herzminutenvolumens von der Herzfrequenz</t>
  </si>
  <si>
    <t>Herzschlagvolumen [ml]</t>
  </si>
  <si>
    <r>
      <t>Herzminutenvolumen [l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min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</si>
  <si>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Preload [mmHg]</t>
  </si>
  <si>
    <t>SV [ml] @ Contractility = 50%</t>
  </si>
  <si>
    <t>SV [ml] @ Contractility = 100%</t>
  </si>
  <si>
    <t>SV [ml] @ Contractility = 150%</t>
  </si>
  <si>
    <r>
      <t>Nachlast [mmHg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(ml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</si>
  <si>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Abhängigkeit des Schlagvolumens des LV von der Nachlast (TPR) und der Kontraktilität des Herzens</t>
  </si>
  <si>
    <t>Abhängigkeit des Schlagvolumens vom Füllungsdruck (CVP) und der Kontraktilität des Herzens</t>
  </si>
  <si>
    <t>Compliance [ml/mmHg]</t>
  </si>
  <si>
    <t>P_Mean [mmHg]</t>
  </si>
  <si>
    <t>P_Systole [mmHg]</t>
  </si>
  <si>
    <t>P_Diastole [mmHg]</t>
  </si>
  <si>
    <t>Pulsdruck [mmHg]</t>
  </si>
  <si>
    <t>Abhängigkeit des Blutdrucks von der Gefässelastizität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</si>
</sst>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2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'1b_SystolenDiastolendauer'!$A$5</c:f>
              <c:strCache>
                <c:ptCount val="1"/>
                <c:pt idx="0">
                  <c:v>Herzzyklus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'1b_SystolenDiastolendauer'!$B$5:$H$5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7-004D-BD72-9F3113EA3794}"/>
            </c:ext>
          </c:extLst>
        </c:ser>
        <c:ser>
          <c:idx val="1"/>
          <c:order val="1"/>
          <c:tx>
            <c:strRef>
              <c:f>'1b_SystolenDiastolendauer'!$A$6</c:f>
              <c:strCache>
                <c:ptCount val="1"/>
                <c:pt idx="0">
                  <c:v>Diastole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'1b_SystolenDiastolendauer'!$B$6:$H$6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7-004D-BD72-9F3113EA3794}"/>
            </c:ext>
          </c:extLst>
        </c:ser>
        <c:ser>
          <c:idx val="2"/>
          <c:order val="2"/>
          <c:tx>
            <c:strRef>
              <c:f>'1b_SystolenDiastolendauer'!$A$7</c:f>
              <c:strCache>
                <c:ptCount val="1"/>
                <c:pt idx="0">
                  <c:v>Systole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'1b_SystolenDiastolendauer'!$B$7:$H$7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7-004D-BD72-9F3113EA3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120352"/>
        <c:axId val="918435488"/>
      </c:lineChart>
      <c:catAx>
        <c:axId val="9571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435488"/>
        <c:crosses val="autoZero"/>
        <c:auto val="1"/>
        <c:lblAlgn val="ctr"/>
        <c:lblOffset val="100"/>
        <c:noMultiLvlLbl val="0"/>
      </c:catAx>
      <c:valAx>
        <c:axId val="918435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Dauer [s]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7120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'1b_SystolenDiastolendauer'!$A$8</c:f>
              <c:strCache>
                <c:ptCount val="1"/>
                <c:pt idx="0">
                  <c:v>Diastole [%]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'1b_SystolenDiastolendauer'!$B$8:$H$8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C-8A46-8A40-E9EAA98C65D6}"/>
            </c:ext>
          </c:extLst>
        </c:ser>
        <c:ser>
          <c:idx val="0"/>
          <c:order val="1"/>
          <c:tx>
            <c:strRef>
              <c:f>'1b_SystolenDiastolendauer'!$A$9</c:f>
              <c:strCache>
                <c:ptCount val="1"/>
                <c:pt idx="0">
                  <c:v>Systole [%]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'1b_SystolenDiastolendauer'!$B$9:$H$9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C-8A46-8A40-E9EAA98C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511760"/>
        <c:axId val="918518976"/>
      </c:lineChart>
      <c:catAx>
        <c:axId val="91851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518976"/>
        <c:crosses val="autoZero"/>
        <c:auto val="1"/>
        <c:lblAlgn val="ctr"/>
        <c:lblOffset val="100"/>
        <c:noMultiLvlLbl val="0"/>
      </c:catAx>
      <c:valAx>
        <c:axId val="9185189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Dauer [%]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511760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'2b_SchlagvolumenMinutenvolumen'!$A$5</c:f>
              <c:strCache>
                <c:ptCount val="1"/>
                <c:pt idx="0">
                  <c:v>Herzschlagvolumen [ml]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'2b_SchlagvolumenMinutenvolumen'!$B$4:$H$4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'2b_SchlagvolumenMinutenvolumen'!$B$5:$H$5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8-E548-8231-3DCFAD3D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44032"/>
        <c:axId val="955651344"/>
      </c:lineChart>
      <c:lineChart>
        <c:grouping val="standard"/>
        <c:varyColors val="0"/>
        <c:ser>
          <c:idx val="1"/>
          <c:order val="1"/>
          <c:tx>
            <c:strRef>
              <c:f>'2b_SchlagvolumenMinutenvolumen'!$A$6</c:f>
              <c:strCache>
                <c:ptCount val="1"/>
                <c:pt idx="0">
                  <c:v>Herzminutenvolumen [l·min-1]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'2b_SchlagvolumenMinutenvolumen'!$B$4:$H$4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'2b_SchlagvolumenMinutenvolumen'!$B$6:$H$6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8-E548-8231-3DCFAD3D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66944"/>
        <c:axId val="955659248"/>
      </c:lineChart>
      <c:catAx>
        <c:axId val="95564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651344"/>
        <c:crosses val="autoZero"/>
        <c:auto val="1"/>
        <c:lblAlgn val="ctr"/>
        <c:lblOffset val="100"/>
        <c:noMultiLvlLbl val="0"/>
      </c:catAx>
      <c:valAx>
        <c:axId val="9556513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Herzschlagvolumen</a:t>
                </a:r>
                <a:r>
                  <a:rPr lang="de-DE" sz="1200" baseline="0"/>
                  <a:t> [ml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644032"/>
        <c:crosses val="autoZero"/>
        <c:crossBetween val="between"/>
      </c:valAx>
      <c:valAx>
        <c:axId val="955659248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200"/>
                  <a:t>Herzminutenvolumen </a:t>
                </a:r>
                <a:r>
                  <a:rPr lang="en-US" sz="1100"/>
                  <a:t>[l·min</a:t>
                </a:r>
                <a:r>
                  <a:rPr lang="en-US" sz="1100" baseline="30000"/>
                  <a:t>-1</a:t>
                </a:r>
                <a:r>
                  <a:rPr lang="en-US" sz="1100"/>
                  <a:t>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955666944"/>
        <c:crosses val="max"/>
        <c:crossBetween val="between"/>
      </c:valAx>
      <c:catAx>
        <c:axId val="95566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6592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'4a_PreloadSV_4c_AfterloadSV'!$A$7</c:f>
              <c:strCache>
                <c:ptCount val="1"/>
                <c:pt idx="0">
                  <c:v>SV [ml] @ Contractility = 150%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'4a_PreloadSV_4c_AfterloadSV'!$B$4:$H$4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'4a_PreloadSV_4c_AfterloadSV'!$B$7:$H$7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5-B747-AF7C-737576632E40}"/>
            </c:ext>
          </c:extLst>
        </c:ser>
        <c:ser>
          <c:idx val="1"/>
          <c:order val="1"/>
          <c:tx>
            <c:strRef>
              <c:f>'4a_PreloadSV_4c_AfterloadSV'!$A$6</c:f>
              <c:strCache>
                <c:ptCount val="1"/>
                <c:pt idx="0">
                  <c:v>SV [ml] @ Contractility = 100%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'4a_PreloadSV_4c_AfterloadSV'!$B$4:$H$4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'4a_PreloadSV_4c_AfterloadSV'!$B$6:$H$6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5-B747-AF7C-737576632E40}"/>
            </c:ext>
          </c:extLst>
        </c:ser>
        <c:ser>
          <c:idx val="0"/>
          <c:order val="2"/>
          <c:tx>
            <c:strRef>
              <c:f>'4a_PreloadSV_4c_AfterloadSV'!$A$5</c:f>
              <c:strCache>
                <c:ptCount val="1"/>
                <c:pt idx="0">
                  <c:v>SV [ml] @ Contractility = 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'4a_PreloadSV_4c_AfterloadSV'!$B$4:$H$4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'4a_PreloadSV_4c_AfterloadSV'!$B$5:$H$5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65-B747-AF7C-73757663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41568"/>
        <c:axId val="955748448"/>
      </c:lineChart>
      <c:catAx>
        <c:axId val="95574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Preload [mmHg]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748448"/>
        <c:crosses val="autoZero"/>
        <c:auto val="1"/>
        <c:lblAlgn val="ctr"/>
        <c:lblOffset val="100"/>
        <c:noMultiLvlLbl val="0"/>
      </c:catAx>
      <c:valAx>
        <c:axId val="9557484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Schlagvolumen [ml]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741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'4a_PreloadSV_4c_AfterloadSV'!$A$33</c:f>
              <c:strCache>
                <c:ptCount val="1"/>
                <c:pt idx="0">
                  <c:v>SV [ml] @ Contractility = 150%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'4a_PreloadSV_4c_AfterloadSV'!$B$30:$G$30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'4a_PreloadSV_4c_AfterloadSV'!$B$33:$G$33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A-554B-9CF4-DC9CD8E1908B}"/>
            </c:ext>
          </c:extLst>
        </c:ser>
        <c:ser>
          <c:idx val="1"/>
          <c:order val="1"/>
          <c:tx>
            <c:strRef>
              <c:f>'4a_PreloadSV_4c_AfterloadSV'!$A$32</c:f>
              <c:strCache>
                <c:ptCount val="1"/>
                <c:pt idx="0">
                  <c:v>SV [ml] @ Contractility = 100%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'4a_PreloadSV_4c_AfterloadSV'!$B$30:$G$30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'4a_PreloadSV_4c_AfterloadSV'!$B$32:$G$32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A-554B-9CF4-DC9CD8E1908B}"/>
            </c:ext>
          </c:extLst>
        </c:ser>
        <c:ser>
          <c:idx val="0"/>
          <c:order val="2"/>
          <c:tx>
            <c:strRef>
              <c:f>'4a_PreloadSV_4c_AfterloadSV'!$A$31</c:f>
              <c:strCache>
                <c:ptCount val="1"/>
                <c:pt idx="0">
                  <c:v>SV [ml] @ Contractility = 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'4a_PreloadSV_4c_AfterloadSV'!$B$30:$G$30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'4a_PreloadSV_4c_AfterloadSV'!$B$31:$G$31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A-554B-9CF4-DC9CD8E1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16016"/>
        <c:axId val="955823696"/>
      </c:lineChart>
      <c:catAx>
        <c:axId val="95581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Nachlast [mmHg·(ml·s</a:t>
                </a:r>
                <a:r>
                  <a:rPr lang="de-DE" sz="1200" baseline="30000"/>
                  <a:t>-1</a:t>
                </a:r>
                <a:r>
                  <a:rPr lang="de-DE" sz="1200"/>
                  <a:t>)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823696"/>
        <c:crosses val="autoZero"/>
        <c:auto val="1"/>
        <c:lblAlgn val="ctr"/>
        <c:lblOffset val="100"/>
        <c:noMultiLvlLbl val="0"/>
      </c:catAx>
      <c:valAx>
        <c:axId val="955823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Schlagvolumen [ml]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816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95" r="0.70000000000000095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'5a_ComplianceBlutdruck'!$A$4</c:f>
              <c:strCache>
                <c:ptCount val="1"/>
                <c:pt idx="0">
                  <c:v>P_Systole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'5a_ComplianceBlutdruck'!$B$4:$E$4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F-8543-8B4F-41B31CF9BC57}"/>
            </c:ext>
          </c:extLst>
        </c:ser>
        <c:ser>
          <c:idx val="1"/>
          <c:order val="1"/>
          <c:tx>
            <c:strRef>
              <c:f>'5a_ComplianceBlutdruck'!$A$5</c:f>
              <c:strCache>
                <c:ptCount val="1"/>
                <c:pt idx="0">
                  <c:v>P_Mean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'5a_ComplianceBlutdruck'!$B$5:$E$5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F-8543-8B4F-41B31CF9BC57}"/>
            </c:ext>
          </c:extLst>
        </c:ser>
        <c:ser>
          <c:idx val="2"/>
          <c:order val="2"/>
          <c:tx>
            <c:strRef>
              <c:f>'5a_ComplianceBlutdruck'!$A$6</c:f>
              <c:strCache>
                <c:ptCount val="1"/>
                <c:pt idx="0">
                  <c:v>P_Diastole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'5a_ComplianceBlutdruck'!$B$6:$E$6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F-8543-8B4F-41B31CF9BC57}"/>
            </c:ext>
          </c:extLst>
        </c:ser>
        <c:ser>
          <c:idx val="3"/>
          <c:order val="3"/>
          <c:tx>
            <c:strRef>
              <c:f>'5a_ComplianceBlutdruck'!$A$7</c:f>
              <c:strCache>
                <c:ptCount val="1"/>
                <c:pt idx="0">
                  <c:v>Pulsdruck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'5a_ComplianceBlutdruck'!$B$7:$E$7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8F-8543-8B4F-41B31CF9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112960"/>
        <c:axId val="956120528"/>
      </c:lineChart>
      <c:catAx>
        <c:axId val="956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Compliance [ml/mmHg]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120528"/>
        <c:crosses val="autoZero"/>
        <c:auto val="1"/>
        <c:lblAlgn val="ctr"/>
        <c:lblOffset val="100"/>
        <c:noMultiLvlLbl val="0"/>
      </c:catAx>
      <c:valAx>
        <c:axId val="95612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Druck [mmHg]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1129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95" r="0.70000000000000095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180975</xdr:rowOff>
    </xdr:from>
    <xdr:to>
      <xdr:col>8</xdr:col>
      <xdr:colOff>0</xdr:colOff>
      <xdr:row>25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8</xdr:col>
      <xdr:colOff>0</xdr:colOff>
      <xdr:row>41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180974</xdr:rowOff>
    </xdr:from>
    <xdr:to>
      <xdr:col>8</xdr:col>
      <xdr:colOff>0</xdr:colOff>
      <xdr:row>23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8</xdr:col>
      <xdr:colOff>0</xdr:colOff>
      <xdr:row>23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180975</xdr:rowOff>
    </xdr:from>
    <xdr:to>
      <xdr:col>8</xdr:col>
      <xdr:colOff>0</xdr:colOff>
      <xdr:row>49</xdr:row>
      <xdr:rowOff>66675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53975</xdr:rowOff>
    </xdr:from>
    <xdr:to>
      <xdr:col>8</xdr:col>
      <xdr:colOff>0</xdr:colOff>
      <xdr:row>22</xdr:row>
      <xdr:rowOff>130175</xdr:rowOff>
    </xdr:to>
    <xdr:graphicFrame macro="">
      <xdr:nvGraphicFramePr>
        <xdr:cNvPr id="2" name="Diagram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J25" sqref="J25"/>
    </sheetView>
  </sheetViews>
  <sheetFormatPr baseColWidth="10" defaultColWidth="11.5" defaultRowHeight="15" x14ac:dyDescent="0.2"/>
  <cols>
    <col min="1" max="1" width="23" style="2" customWidth="1"/>
    <col min="2" max="16384" width="11.5" style="2"/>
  </cols>
  <sheetData>
    <row r="1" spans="1:8" ht="19" x14ac:dyDescent="0.2">
      <c r="A1" s="1" t="s">
        <v>0</v>
      </c>
    </row>
    <row r="3" spans="1:8" ht="16" thickBot="1" x14ac:dyDescent="0.25"/>
    <row r="4" spans="1:8" ht="18" thickBot="1" x14ac:dyDescent="0.25">
      <c r="A4" s="3" t="s">
        <v>4</v>
      </c>
      <c r="B4" s="4">
        <v>40</v>
      </c>
      <c r="C4" s="5">
        <v>60</v>
      </c>
      <c r="D4" s="5">
        <v>80</v>
      </c>
      <c r="E4" s="5">
        <v>100</v>
      </c>
      <c r="F4" s="5">
        <v>120</v>
      </c>
      <c r="G4" s="5">
        <v>140</v>
      </c>
      <c r="H4" s="6">
        <v>160</v>
      </c>
    </row>
    <row r="5" spans="1:8" x14ac:dyDescent="0.2">
      <c r="A5" s="7" t="s">
        <v>1</v>
      </c>
      <c r="B5" s="8"/>
      <c r="C5" s="9"/>
      <c r="D5" s="9"/>
      <c r="E5" s="9"/>
      <c r="F5" s="9"/>
      <c r="G5" s="9"/>
      <c r="H5" s="10"/>
    </row>
    <row r="6" spans="1:8" x14ac:dyDescent="0.2">
      <c r="A6" s="11" t="s">
        <v>2</v>
      </c>
      <c r="B6" s="12"/>
      <c r="C6" s="13"/>
      <c r="D6" s="13"/>
      <c r="E6" s="13"/>
      <c r="F6" s="13"/>
      <c r="G6" s="13"/>
      <c r="H6" s="14"/>
    </row>
    <row r="7" spans="1:8" ht="16" thickBot="1" x14ac:dyDescent="0.25">
      <c r="A7" s="15" t="s">
        <v>3</v>
      </c>
      <c r="B7" s="16"/>
      <c r="C7" s="17"/>
      <c r="D7" s="17"/>
      <c r="E7" s="17"/>
      <c r="F7" s="17"/>
      <c r="G7" s="17"/>
      <c r="H7" s="18"/>
    </row>
    <row r="8" spans="1:8" x14ac:dyDescent="0.2">
      <c r="A8" s="19" t="s">
        <v>5</v>
      </c>
      <c r="B8" s="20" t="e">
        <f>B6/B5*100</f>
        <v>#DIV/0!</v>
      </c>
      <c r="C8" s="21" t="e">
        <f t="shared" ref="C8:H8" si="0">C6/C5*100</f>
        <v>#DIV/0!</v>
      </c>
      <c r="D8" s="21" t="e">
        <f t="shared" si="0"/>
        <v>#DIV/0!</v>
      </c>
      <c r="E8" s="21" t="e">
        <f t="shared" si="0"/>
        <v>#DIV/0!</v>
      </c>
      <c r="F8" s="21" t="e">
        <f t="shared" si="0"/>
        <v>#DIV/0!</v>
      </c>
      <c r="G8" s="21" t="e">
        <f t="shared" si="0"/>
        <v>#DIV/0!</v>
      </c>
      <c r="H8" s="22" t="e">
        <f t="shared" si="0"/>
        <v>#DIV/0!</v>
      </c>
    </row>
    <row r="9" spans="1:8" ht="16" thickBot="1" x14ac:dyDescent="0.25">
      <c r="A9" s="23" t="s">
        <v>6</v>
      </c>
      <c r="B9" s="24" t="e">
        <f>B7/B5*100</f>
        <v>#DIV/0!</v>
      </c>
      <c r="C9" s="25" t="e">
        <f t="shared" ref="C9:H9" si="1">C7/C5*100</f>
        <v>#DIV/0!</v>
      </c>
      <c r="D9" s="25" t="e">
        <f t="shared" si="1"/>
        <v>#DIV/0!</v>
      </c>
      <c r="E9" s="25" t="e">
        <f t="shared" si="1"/>
        <v>#DIV/0!</v>
      </c>
      <c r="F9" s="25" t="e">
        <f t="shared" si="1"/>
        <v>#DIV/0!</v>
      </c>
      <c r="G9" s="25" t="e">
        <f t="shared" si="1"/>
        <v>#DIV/0!</v>
      </c>
      <c r="H9" s="26" t="e">
        <f t="shared" si="1"/>
        <v>#DIV/0!</v>
      </c>
    </row>
  </sheetData>
  <pageMargins left="0.70866141732283472" right="0.70866141732283472" top="0.78740157480314965" bottom="0.78740157480314965" header="0.31496062992125984" footer="0.31496062992125984"/>
  <pageSetup paperSize="9" scale="8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workbookViewId="0">
      <selection sqref="A1:XFD4"/>
    </sheetView>
  </sheetViews>
  <sheetFormatPr baseColWidth="10" defaultColWidth="11.5" defaultRowHeight="15" x14ac:dyDescent="0.2"/>
  <cols>
    <col min="1" max="1" width="28.5" style="2" customWidth="1"/>
    <col min="2" max="16384" width="11.5" style="2"/>
  </cols>
  <sheetData>
    <row r="1" spans="1:8" ht="19" x14ac:dyDescent="0.2">
      <c r="A1" s="1" t="s">
        <v>7</v>
      </c>
    </row>
    <row r="3" spans="1:8" ht="16" thickBot="1" x14ac:dyDescent="0.25"/>
    <row r="4" spans="1:8" ht="18" thickBot="1" x14ac:dyDescent="0.25">
      <c r="A4" s="3" t="s">
        <v>4</v>
      </c>
      <c r="B4" s="4">
        <v>40</v>
      </c>
      <c r="C4" s="5">
        <v>60</v>
      </c>
      <c r="D4" s="5">
        <v>80</v>
      </c>
      <c r="E4" s="5">
        <v>100</v>
      </c>
      <c r="F4" s="5">
        <v>120</v>
      </c>
      <c r="G4" s="5">
        <v>140</v>
      </c>
      <c r="H4" s="6">
        <v>160</v>
      </c>
    </row>
    <row r="5" spans="1:8" x14ac:dyDescent="0.2">
      <c r="A5" s="7" t="s">
        <v>8</v>
      </c>
      <c r="B5" s="27"/>
      <c r="C5" s="28"/>
      <c r="D5" s="28"/>
      <c r="E5" s="28"/>
      <c r="F5" s="28"/>
      <c r="G5" s="28"/>
      <c r="H5" s="29"/>
    </row>
    <row r="6" spans="1:8" ht="18" thickBot="1" x14ac:dyDescent="0.25">
      <c r="A6" s="23" t="s">
        <v>9</v>
      </c>
      <c r="B6" s="30">
        <f>B5*B4/1000</f>
        <v>0</v>
      </c>
      <c r="C6" s="31">
        <f t="shared" ref="C6:H6" si="0">C5*C4/1000</f>
        <v>0</v>
      </c>
      <c r="D6" s="31">
        <f t="shared" si="0"/>
        <v>0</v>
      </c>
      <c r="E6" s="31">
        <f t="shared" si="0"/>
        <v>0</v>
      </c>
      <c r="F6" s="31">
        <f t="shared" si="0"/>
        <v>0</v>
      </c>
      <c r="G6" s="31">
        <f t="shared" si="0"/>
        <v>0</v>
      </c>
      <c r="H6" s="32">
        <f t="shared" si="0"/>
        <v>0</v>
      </c>
    </row>
  </sheetData>
  <pageMargins left="0.70866141732283472" right="0.70866141732283472" top="0.78740157480314965" bottom="0.78740157480314965" header="0.31496062992125984" footer="0.31496062992125984"/>
  <pageSetup paperSize="9"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L38" sqref="L38"/>
    </sheetView>
  </sheetViews>
  <sheetFormatPr baseColWidth="10" defaultColWidth="11.5" defaultRowHeight="15" x14ac:dyDescent="0.2"/>
  <cols>
    <col min="1" max="1" width="27.83203125" style="2" customWidth="1"/>
    <col min="2" max="16384" width="11.5" style="2"/>
  </cols>
  <sheetData>
    <row r="1" spans="1:8" ht="19" x14ac:dyDescent="0.2">
      <c r="A1" s="1" t="s">
        <v>16</v>
      </c>
    </row>
    <row r="3" spans="1:8" ht="16" thickBot="1" x14ac:dyDescent="0.25"/>
    <row r="4" spans="1:8" ht="16" thickBot="1" x14ac:dyDescent="0.25">
      <c r="A4" s="3" t="s">
        <v>10</v>
      </c>
      <c r="B4" s="4">
        <v>0</v>
      </c>
      <c r="C4" s="5">
        <v>2</v>
      </c>
      <c r="D4" s="5">
        <v>4</v>
      </c>
      <c r="E4" s="5">
        <v>8</v>
      </c>
      <c r="F4" s="5">
        <v>12</v>
      </c>
      <c r="G4" s="5">
        <v>16</v>
      </c>
      <c r="H4" s="6">
        <v>20</v>
      </c>
    </row>
    <row r="5" spans="1:8" x14ac:dyDescent="0.2">
      <c r="A5" s="7" t="s">
        <v>11</v>
      </c>
      <c r="B5" s="27"/>
      <c r="C5" s="28"/>
      <c r="D5" s="28"/>
      <c r="E5" s="28"/>
      <c r="F5" s="28"/>
      <c r="G5" s="28"/>
      <c r="H5" s="29"/>
    </row>
    <row r="6" spans="1:8" x14ac:dyDescent="0.2">
      <c r="A6" s="7" t="s">
        <v>12</v>
      </c>
      <c r="B6" s="33"/>
      <c r="C6" s="34"/>
      <c r="D6" s="34"/>
      <c r="E6" s="34"/>
      <c r="F6" s="34"/>
      <c r="G6" s="34"/>
      <c r="H6" s="35"/>
    </row>
    <row r="7" spans="1:8" ht="16" thickBot="1" x14ac:dyDescent="0.25">
      <c r="A7" s="36" t="s">
        <v>13</v>
      </c>
      <c r="B7" s="24"/>
      <c r="C7" s="25"/>
      <c r="D7" s="25"/>
      <c r="E7" s="25"/>
      <c r="F7" s="25"/>
      <c r="G7" s="25"/>
      <c r="H7" s="26"/>
    </row>
    <row r="27" spans="1:7" ht="19" x14ac:dyDescent="0.2">
      <c r="A27" s="1" t="s">
        <v>15</v>
      </c>
    </row>
    <row r="29" spans="1:7" ht="16" thickBot="1" x14ac:dyDescent="0.25"/>
    <row r="30" spans="1:7" ht="18" thickBot="1" x14ac:dyDescent="0.25">
      <c r="A30" s="3" t="s">
        <v>14</v>
      </c>
      <c r="B30" s="4">
        <v>0.2</v>
      </c>
      <c r="C30" s="5">
        <v>0.4</v>
      </c>
      <c r="D30" s="5">
        <v>0.8</v>
      </c>
      <c r="E30" s="5">
        <v>1.2</v>
      </c>
      <c r="F30" s="5">
        <v>1.6</v>
      </c>
      <c r="G30" s="5">
        <v>2</v>
      </c>
    </row>
    <row r="31" spans="1:7" x14ac:dyDescent="0.2">
      <c r="A31" s="7" t="s">
        <v>11</v>
      </c>
      <c r="B31" s="27"/>
      <c r="C31" s="28"/>
      <c r="D31" s="28"/>
      <c r="E31" s="28"/>
      <c r="F31" s="28"/>
      <c r="G31" s="28"/>
    </row>
    <row r="32" spans="1:7" x14ac:dyDescent="0.2">
      <c r="A32" s="7" t="s">
        <v>12</v>
      </c>
      <c r="B32" s="33"/>
      <c r="C32" s="34"/>
      <c r="D32" s="34"/>
      <c r="E32" s="34"/>
      <c r="F32" s="34"/>
      <c r="G32" s="34"/>
    </row>
    <row r="33" spans="1:7" ht="16" thickBot="1" x14ac:dyDescent="0.25">
      <c r="A33" s="36" t="s">
        <v>13</v>
      </c>
      <c r="B33" s="24"/>
      <c r="C33" s="25"/>
      <c r="D33" s="25"/>
      <c r="E33" s="25"/>
      <c r="F33" s="25"/>
      <c r="G33" s="25"/>
    </row>
  </sheetData>
  <pageMargins left="0.70866141732283472" right="0.70866141732283472" top="0.78740157480314965" bottom="0.78740157480314965" header="0.31496062992125984" footer="0.31496062992125984"/>
  <pageSetup paperSize="9" scale="81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44" sqref="L44"/>
    </sheetView>
  </sheetViews>
  <sheetFormatPr baseColWidth="10" defaultRowHeight="15" x14ac:dyDescent="0.2"/>
  <cols>
    <col min="1" max="1" width="19.6640625" customWidth="1"/>
  </cols>
  <sheetData>
    <row r="1" spans="1:8" ht="19" x14ac:dyDescent="0.2">
      <c r="A1" s="1" t="s">
        <v>22</v>
      </c>
    </row>
    <row r="2" spans="1:8" ht="16" thickBot="1" x14ac:dyDescent="0.25"/>
    <row r="3" spans="1:8" ht="30" x14ac:dyDescent="0.2">
      <c r="A3" s="40" t="s">
        <v>17</v>
      </c>
      <c r="B3" s="38">
        <v>2</v>
      </c>
      <c r="C3" s="39">
        <v>1.5</v>
      </c>
      <c r="D3" s="39">
        <v>1</v>
      </c>
      <c r="E3" s="39">
        <v>0.5</v>
      </c>
    </row>
    <row r="4" spans="1:8" x14ac:dyDescent="0.2">
      <c r="A4" s="41" t="s">
        <v>19</v>
      </c>
      <c r="B4" s="34"/>
      <c r="C4" s="34"/>
      <c r="D4" s="34"/>
      <c r="E4" s="34"/>
    </row>
    <row r="5" spans="1:8" x14ac:dyDescent="0.2">
      <c r="A5" s="42" t="s">
        <v>18</v>
      </c>
      <c r="B5" s="34"/>
      <c r="C5" s="34"/>
      <c r="D5" s="34"/>
      <c r="E5" s="34"/>
      <c r="F5" s="2"/>
      <c r="G5" s="2"/>
      <c r="H5" s="2"/>
    </row>
    <row r="6" spans="1:8" x14ac:dyDescent="0.2">
      <c r="A6" s="37" t="s">
        <v>20</v>
      </c>
      <c r="B6" s="34"/>
      <c r="C6" s="34"/>
      <c r="D6" s="34"/>
      <c r="E6" s="34"/>
      <c r="F6" s="2"/>
      <c r="G6" s="2"/>
      <c r="H6" s="2"/>
    </row>
    <row r="7" spans="1:8" x14ac:dyDescent="0.2">
      <c r="A7" s="37" t="s">
        <v>21</v>
      </c>
      <c r="B7" s="34"/>
      <c r="C7" s="34"/>
      <c r="D7" s="34"/>
      <c r="E7" s="34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1b_SystolenDiastolendauer</vt:lpstr>
      <vt:lpstr>2b_SchlagvolumenMinutenvolumen</vt:lpstr>
      <vt:lpstr>4a_PreloadSV_4c_AfterloadSV</vt:lpstr>
      <vt:lpstr>5a_ComplianceBlutdruck</vt:lpstr>
      <vt:lpstr>'1b_SystolenDiastolendauer'!Print_Area</vt:lpstr>
      <vt:lpstr>'2b_SchlagvolumenMinutenvolumen'!Print_Area</vt:lpstr>
      <vt:lpstr>'4a_PreloadSV_4c_AfterloadSV'!Print_Area</vt:lpstr>
    </vt:vector>
  </TitlesOfParts>
  <Company>ethz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illi</dc:creator>
  <cp:lastModifiedBy>Philipp A. Eichenberger</cp:lastModifiedBy>
  <cp:lastPrinted>2011-03-31T06:55:34Z</cp:lastPrinted>
  <dcterms:created xsi:type="dcterms:W3CDTF">2011-03-30T14:35:37Z</dcterms:created>
  <dcterms:modified xsi:type="dcterms:W3CDTF">2018-02-20T15:47:41Z</dcterms:modified>
</cp:coreProperties>
</file>